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salazar\OneDrive - Tecnun\Escritorio\publicar en la web\PUBLICAR WEB mayo 2026\"/>
    </mc:Choice>
  </mc:AlternateContent>
  <xr:revisionPtr revIDLastSave="0" documentId="13_ncr:1_{CBEC13F5-F885-4F42-B6C7-2A3D8C6DC5BD}" xr6:coauthVersionLast="47" xr6:coauthVersionMax="47" xr10:uidLastSave="{00000000-0000-0000-0000-000000000000}"/>
  <bookViews>
    <workbookView xWindow="-20790" yWindow="1320" windowWidth="18900" windowHeight="10995" xr2:uid="{00000000-000D-0000-FFFF-FFFF00000000}"/>
  </bookViews>
  <sheets>
    <sheet name="DOCTORANDOS" sheetId="4" r:id="rId1"/>
    <sheet name="DIRECTORES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" i="5" l="1"/>
  <c r="G4" i="5"/>
  <c r="F4" i="5"/>
  <c r="E4" i="5"/>
  <c r="N45" i="4" l="1"/>
  <c r="N39" i="4"/>
  <c r="N33" i="4"/>
  <c r="N28" i="4"/>
  <c r="N10" i="4"/>
  <c r="N17" i="4"/>
  <c r="M4" i="4"/>
  <c r="L45" i="4" l="1"/>
  <c r="L39" i="4"/>
  <c r="L33" i="4"/>
  <c r="L28" i="4"/>
  <c r="L23" i="4"/>
  <c r="L16" i="4"/>
  <c r="L10" i="4"/>
  <c r="K4" i="4"/>
  <c r="J45" i="4" l="1"/>
  <c r="J39" i="4"/>
  <c r="J33" i="4"/>
  <c r="J28" i="4"/>
  <c r="J23" i="4"/>
  <c r="J16" i="4"/>
  <c r="J10" i="4"/>
  <c r="I4" i="4"/>
  <c r="G4" i="4" l="1"/>
  <c r="H45" i="4" l="1"/>
  <c r="H39" i="4"/>
  <c r="H33" i="4"/>
  <c r="H28" i="4"/>
  <c r="H23" i="4"/>
  <c r="H16" i="4"/>
  <c r="H10" i="4"/>
  <c r="F45" i="4" l="1"/>
  <c r="F39" i="4"/>
  <c r="F33" i="4"/>
  <c r="F28" i="4"/>
  <c r="F23" i="4"/>
  <c r="F16" i="4"/>
  <c r="F10" i="4"/>
  <c r="D10" i="4"/>
  <c r="D45" i="4" l="1"/>
  <c r="D39" i="4"/>
  <c r="D33" i="4"/>
  <c r="D28" i="4"/>
  <c r="D23" i="4"/>
  <c r="D16" i="4"/>
</calcChain>
</file>

<file path=xl/sharedStrings.xml><?xml version="1.0" encoding="utf-8"?>
<sst xmlns="http://schemas.openxmlformats.org/spreadsheetml/2006/main" count="78" uniqueCount="64">
  <si>
    <t>Actividades de formación</t>
  </si>
  <si>
    <t>Sobre el Director de la Tesis</t>
  </si>
  <si>
    <t>Sobre la infraestructura académica y la biblioteca del centro</t>
  </si>
  <si>
    <t>Autovaloración del alumno</t>
  </si>
  <si>
    <t>Sobre la investigación</t>
  </si>
  <si>
    <t>En lo que concierne a mis actividades docentes</t>
  </si>
  <si>
    <t>Reclamaciones, quejas y sugerencias</t>
  </si>
  <si>
    <t>Apoyo para estancias en el extranjero y acciones de movilidad</t>
  </si>
  <si>
    <t>2017-2018</t>
  </si>
  <si>
    <t>2015-2016</t>
  </si>
  <si>
    <t xml:space="preserve"> ---</t>
  </si>
  <si>
    <t>% respuestas</t>
  </si>
  <si>
    <t>Nº de respuestas</t>
  </si>
  <si>
    <t>Nº de doctorandos consultados</t>
  </si>
  <si>
    <t>2020-2021</t>
  </si>
  <si>
    <t>2021-2022</t>
  </si>
  <si>
    <t>2023-24</t>
  </si>
  <si>
    <t>Valore las actividades de formación que organiza la Facultad para los doctorandos. /  Baloratu  Fakultateak  doktoregaientzat antolatzen dituen prestakuntza-jarduerak. / Rate the training activities organised by the Faculty for doctoral students.</t>
  </si>
  <si>
    <t>Se ha informado de las sesiones de formación que organiza la Facultad con suficiente antelación, lo que facilita la asistencia. /  Fakultateak antolatzen dituen prestakuntza saioen berri behar besteko aurrerapenarekin eman da, eta horrek bertaratzea erraz</t>
  </si>
  <si>
    <t>Valore su interés en las actividades que organiza su Departamento (seminarios, conferencias, jornadas, ROT…)./ Baloratu zure sailak antolatzen dituen jardueretan duzun interesa (mintegiak, hitzaldiak, jardunaldiak, ROT…)./ Rate your interest in the activi</t>
  </si>
  <si>
    <t>Valore la Jornada de Investigación para doctorandos que se organiza cada año (Tecnun SRC). / Baloratu urtero antolatzen den doktoregaientzako ikerketa jardunaldia (Tecnun SRC). / Rate the Research Day for doctoral students that is  organised every year (T</t>
  </si>
  <si>
    <t>Valore su satisfacción con el número de actividades de formación que se ofertan durante el doctorado. /  Baloratu zenbateraino gogobetetzen zaituzten doktoregoan eskaintzen diren prestakuntza-jarduerek. / Please rate your satisfaction with the number of t</t>
  </si>
  <si>
    <t>Tanto el tema elegido como su desarrollo han respondido a mis expectativas. / Bai aukeratutako gaiak bai haren garapenak nire itxaropenei erantzun diete. / Both the chosen topic and how it has been pursued have met my expectations</t>
  </si>
  <si>
    <t>He recibido la información necesaria acerca de mi tema de investigación. /  Nire ikerketa-gaiari buruzko beharrezko informazioa jaso dut. / I have received the necessary information about my research topic.</t>
  </si>
  <si>
    <t xml:space="preserve">El nivel de exigencia es el adecuado para una enseñanza de doctorado. / Eskakizun-maila egokia da doktoregorako. / The level demanded is appropriate for doctoral education. </t>
  </si>
  <si>
    <t xml:space="preserve">Existe una buena interacción con otros grupos de investigación del Centro o de la Universidad. /  Elkarrekintza ona dago zentroko edo unibertsitateko beste ikerketa-talde batzuekin. / There is good interaction with other research groups at the Centre and </t>
  </si>
  <si>
    <t>El haber cursado este programa de doctorado me ha motivado a continuar en la investigación. /  Doktorego -programa hau egin izanak ikerketan jarraitzera bultzatu nau. / Having completed this doctoral programme has motivated me to continue my research.</t>
  </si>
  <si>
    <t>Considero que el apoyo para estancias en el extranjero y acciones de movilidad es adecuado. /  Atzerrian egonaldiak eta mugikortasun-ekintzak egiteko laguntza egokia da. / There is appropriate support for stays abroad and mobility actions.</t>
  </si>
  <si>
    <t>Mi director/a se ha mostrado accesible y me ha dedicado suficiente tiempo./ Nire zuzendaria prest agertu da eta nahikoa denbora eskaini dit. / My supervisor has been accessible and has given me enough time</t>
  </si>
  <si>
    <t>Me he sentido respaldado/a y convenientemente guiado/a en el desarrollo de la investigación. /  Ikerketaren garapenean babestua eta behar bezala gidatua sentitu naiz. / I have felt supported and suitably guided in pursuing the research</t>
  </si>
  <si>
    <t>A la hora de tomar decisiones mi director/a tiene en cuenta mi opinión y la valora. /  Erabakiak hartzerakoan, nire zuzendariak nire iritzia kontuan hartzen du eta baloratu egiten du. / When it comes to making decisions, my supervisor takes my opinion int</t>
  </si>
  <si>
    <t>Mi director/a me ha informado acerca del doctorado internacional./ Nire zuzendariak nazioarteko doktoretzaren berri eman dit./ My supervisor has informed me about the International PhD.</t>
  </si>
  <si>
    <t>Indique la valoración global que le merece su director/a de Tesis. /  Adierazi  tesi-zuzendariak merezi duen balorazio orokorra. / Rate your overall  assessment of your thesis  supervisor.</t>
  </si>
  <si>
    <t>He sido informado/a de mis encargos con suficiente antelación. /  Nire enkarguen berri garaiz eman didate. / I have been informed of my tasks well in advance.</t>
  </si>
  <si>
    <t>Tenía los conocimientos previos necesarios de la materia que me toco impartir. /  Eman behar nuen gaiari buruzko aldez aurreko ezagutzak nituen. / I had the necessary prior knowledge about the subject I had to teach.</t>
  </si>
  <si>
    <t>El profesor/la profesora responsable de la asignatura me guió en la preparación de las clases o prácticas. /  Irakasgaiaren irakasle arduradunak eskolak edo praktikak prestatzen lagundu zidan. / The professor responsible for the course guided me in prepar</t>
  </si>
  <si>
    <t>Considero que la actividad docente es importante para mi formación. /  Nire ustez, irakaskuntza-jarduera garrantzitsua da nire prestakuntzarako. / I consider the teaching activity to be important for my training.</t>
  </si>
  <si>
    <t>Existen suficientes mecanismos para que las doctorandas y los doctorandos puedan manifestar su opinión. /  Nahikoa mekanismo daude doktoregaiek beren iritzia emateko. / There are sufficient mechanisms for doctoral students to express their opinion.</t>
  </si>
  <si>
    <t>Valore su grado de comunicación con su Departamento. /  Baloratu zure sailarekin duzun komunikazio-maila. / Rate your level of communication with your department.</t>
  </si>
  <si>
    <t>Valore su grado de comunicación con la Facultad. /  Baloratu fakultatearekin duzun komunikazio-maila. / Rate your level of communication with the faculty.</t>
  </si>
  <si>
    <t>Se toman medidas para solucionar las quejas e inquietudes que transmiten los doctorandos y las doctorandas. /  Doktoregaiek helarazten dituzten kexak eta kezkak konpontzeko neurriak hartzen dira. / Measures are taken to address the complaints and concerns</t>
  </si>
  <si>
    <t>Considero que el equipamiento del que dispongo es adecuado para realizar mi Tesis Doctoral. /  Nire ustez, eskura dudan ekipamendua egokia da nire doktorego-tesia burutzeko. / I consider that the available equipmetn is adequate to complete my doctoral the</t>
  </si>
  <si>
    <t>La biblioteca del Centro cuenta con espacio suficiente y el ambiente adecuado para facilitar el estudio y la investigación. / Zentroko liburutegiak nahikoa leku eta giro egokia ditu, ikasketak eta ikerketa errazteko. / The  Centre’s library has sufficient</t>
  </si>
  <si>
    <t>La biblioteca dispone de la bibliografía necesaria para la preparación del trabajo de investigación./ Liburutegiak ikerketa-lana prestatzeko behar den bibliografia dauka./ The library has the necessary bibliography for my research.</t>
  </si>
  <si>
    <t>Valore la página web del Programa y de la Escuela de Doctorado / Balora ezazu Programaren eta Doktoretza Eskolaren web orria / Rate the website of the Program and of the Doctoral School.</t>
  </si>
  <si>
    <t>Valore su satisfacción con los servicios de la Secretaría de la Facultad en lo referente a atención, información, etc. /  Baloratu zenbateraino gogobetetzen zaituzten fakultateko idazkaritzako zerbitzuek arretari, informazioari eta abarri dagokionez. / Ra</t>
  </si>
  <si>
    <t>Mi nivel académico, de conocimientos y madurez, eran los adecuados al comenzar este programa de doctorado. /  Nire maila akademikoa, ezagutzak eta heldutasuna, egokiak ziren doktorego-programa hau hastean. / My academic standard, knowledge and level of ma</t>
  </si>
  <si>
    <t>Reviso habitualmente la bibliografía relacionada con mi tema de investigación. /  Nire ikerketa-gaiarekin lotutako bibliografia berrikusi ohi dut. / I regularly review the literature related to my research topic.</t>
  </si>
  <si>
    <t>He dedicado suficiente tiempo e interés en preparar la docencia que me ha correspondido impartir. /  Eman behar izan dudan irakaskuntza prestatzeko denbora eta interes nahikoa eskaini dut. / I have invested sufficient time and interest in preparing for th</t>
  </si>
  <si>
    <t>Conozco los trámites administrativos que debo seguir antes de defender la Tesis Doctoral. /  Doktorego-tesia defendatu aurretik egin behar ditudan administrazio-izapideak ezagutzen ditut. /  I am aware of the administrative procedures that I must follow b</t>
  </si>
  <si>
    <t xml:space="preserve">He dedicado a la investigación el esfuerzo y la dedicación que cabe esperar en un reto de este tipo. /  Ikerketari horrelako erronka batek eksatzen duen ahalegina eta dedikazioa eskaini diot. / I have devoted to research the effort and dedication that is </t>
  </si>
  <si>
    <t>2024-2025</t>
  </si>
  <si>
    <t>2023-2024</t>
  </si>
  <si>
    <t>Nº de profesores consultados</t>
  </si>
  <si>
    <t>La preparación de los alumnos al comenzar los estudios es adecuada. / Ikasleen prestakuntza egokia da ikasketak hastean. / Student participation at the beginning of their studies is sufficient</t>
  </si>
  <si>
    <t>Las actividades formativas ofertadas al alumno guardan coherencia con los conocimientos y competencias que el alumno debe adquirir al completar los estudios./ Ikasleari eskainitako prestakuntza jarduerek koherentzia dute ikasketak osatzean ikasleak bereganatu behar dituen ezagutzekin eta gaitasunekin. / Training activities offered to the student are in line with the knowledge and competences they should acquire upon completion of their studies.</t>
  </si>
  <si>
    <t>El proceso anual de seguimiento valora adecuadamente el progreso de la investigación del alumno. / Urteko jarraipen-prozesuak behar bezala baloratzen du ikaslearen ikerketaren aurrerapena. / The equipment available to students in workshops, laboratories and the library is sufficient.</t>
  </si>
  <si>
    <t>El equipamiento de talleres, laboratorios y biblioteca, puestos a disposición del alumno es suficiente. / Ikaslearen eskura jarritako tailer, laborategi eta liburutegien ekipamendua nahikoa da. / The equipment available to students in workshops, laboratories and the library is sufficient.</t>
  </si>
  <si>
    <t>Valoro y apoyo las estancias de movilidad de mis doctorandos. / Doktoregaien mugikortasun-egonaldiak baloratzen eta laguntzen ditut. / I rate and support the mobility stays of my doctoral students.</t>
  </si>
  <si>
    <t>Considero razonable el tiempo que dedico a la dirección de tesis doctorales. / Arrazoizkotzat jotzen dut doktoretza-tesiak zuzentzen ematen dudan denbora. / I consider the time I set aside for supervision of doctoral theses to be reasonable.</t>
  </si>
  <si>
    <t>El "perfil de egreso" de la titulación (objetivos, conocimientos y competencias que los alumnos deben conseguir al finalizar estudios) responde a las necesidades que la sociedad demanda. / Titulazioaren "ikasketa profila" (ikasleek ikasketak amaitzean lortu behar dituzten helburuak, ezagutzak eta gaitasunak) gizarteak eskatzen dituen premiei erantzuten die. / The "graduation profile" of the degree programme (objectives, knowledge and competences that students should attain at the end of their studies) meets the needs demanded by society.</t>
  </si>
  <si>
    <t>La información académica y administrativa recibida desde la Comisión Académica del Programa de Doctorado es adecuada. / Doktorego Programaren Batzorde Akademikotik jasotako informazio akademiko eta administratiboa egokia da. / The academic and administrative information received from the Academic Committee of the Doctoral Programme is sufficient</t>
  </si>
  <si>
    <t>Valore el grado de satisfacción con los servicios de la Secretaría del Centro y de la Escuela de Doctorado. / Baloratu Zentroko Idazkaritzaren eta Doktoretza Eskolaren zerbitzuekin duzun gogobetetze-maila. / Rate the degree of satisfaction with the services provided by the Secretary's Office of the Center and the Doctoral School.</t>
  </si>
  <si>
    <t xml:space="preserve">Conozco la normativa del doctorado.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</si>
</sst>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0"/>
      <name val="Arial"/>
    </font>
    <font>
      <sz val="10"/>
      <name val="Tahoma"/>
      <family val="2"/>
    </font>
    <font>
      <b/>
      <sz val="10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Tahoma"/>
      <family val="2"/>
    </font>
    <font>
      <sz val="10"/>
      <color rgb="FF00B050"/>
      <name val="Tahoma"/>
      <family val="2"/>
    </font>
    <font>
      <b/>
      <sz val="10"/>
      <color rgb="FFFF0000"/>
      <name val="Tahoma"/>
      <family val="2"/>
    </font>
    <font>
      <sz val="10"/>
      <color theme="1"/>
      <name val="Calibri"/>
      <family val="2"/>
      <scheme val="minor"/>
    </font>
    <font>
      <sz val="10"/>
      <color rgb="FF00B050"/>
      <name val="Arial"/>
      <family val="2"/>
    </font>
    <font>
      <sz val="10"/>
      <color rgb="FF00B050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4">
    <xf numFmtId="0" fontId="0" fillId="0" borderId="0" xfId="0"/>
    <xf numFmtId="0" fontId="1" fillId="2" borderId="0" xfId="0" applyNumberFormat="1" applyFont="1" applyFill="1" applyBorder="1" applyAlignment="1">
      <alignment vertical="top" wrapText="1"/>
    </xf>
    <xf numFmtId="0" fontId="0" fillId="0" borderId="0" xfId="0" applyNumberFormat="1" applyBorder="1" applyAlignment="1">
      <alignment vertical="top" wrapText="1"/>
    </xf>
    <xf numFmtId="2" fontId="4" fillId="0" borderId="0" xfId="0" applyNumberFormat="1" applyFont="1" applyBorder="1"/>
    <xf numFmtId="2" fontId="2" fillId="2" borderId="0" xfId="0" applyNumberFormat="1" applyFont="1" applyFill="1" applyBorder="1"/>
    <xf numFmtId="2" fontId="2" fillId="2" borderId="1" xfId="0" applyNumberFormat="1" applyFont="1" applyFill="1" applyBorder="1"/>
    <xf numFmtId="2" fontId="8" fillId="2" borderId="0" xfId="0" applyNumberFormat="1" applyFont="1" applyFill="1" applyBorder="1"/>
    <xf numFmtId="0" fontId="10" fillId="0" borderId="0" xfId="0" applyFont="1"/>
    <xf numFmtId="0" fontId="3" fillId="0" borderId="0" xfId="0" applyFont="1"/>
    <xf numFmtId="2" fontId="1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wrapText="1"/>
    </xf>
    <xf numFmtId="0" fontId="4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10" fontId="4" fillId="0" borderId="0" xfId="1" applyNumberFormat="1" applyFont="1" applyBorder="1"/>
    <xf numFmtId="0" fontId="0" fillId="0" borderId="0" xfId="0" applyFill="1" applyBorder="1"/>
    <xf numFmtId="2" fontId="6" fillId="0" borderId="0" xfId="0" applyNumberFormat="1" applyFont="1" applyFill="1" applyBorder="1" applyAlignment="1">
      <alignment horizontal="center"/>
    </xf>
    <xf numFmtId="2" fontId="0" fillId="0" borderId="0" xfId="0" applyNumberFormat="1" applyBorder="1"/>
    <xf numFmtId="2" fontId="1" fillId="2" borderId="0" xfId="0" applyNumberFormat="1" applyFont="1" applyFill="1" applyBorder="1" applyAlignment="1">
      <alignment horizontal="left" vertical="top" wrapText="1"/>
    </xf>
    <xf numFmtId="2" fontId="7" fillId="0" borderId="0" xfId="0" applyNumberFormat="1" applyFont="1" applyFill="1" applyBorder="1" applyAlignment="1">
      <alignment horizontal="center"/>
    </xf>
    <xf numFmtId="0" fontId="12" fillId="0" borderId="0" xfId="0" applyFont="1" applyBorder="1" applyAlignment="1">
      <alignment wrapText="1"/>
    </xf>
    <xf numFmtId="2" fontId="8" fillId="2" borderId="2" xfId="0" applyNumberFormat="1" applyFont="1" applyFill="1" applyBorder="1"/>
    <xf numFmtId="2" fontId="6" fillId="0" borderId="2" xfId="0" applyNumberFormat="1" applyFont="1" applyFill="1" applyBorder="1" applyAlignment="1">
      <alignment horizontal="center"/>
    </xf>
    <xf numFmtId="2" fontId="2" fillId="2" borderId="2" xfId="0" applyNumberFormat="1" applyFont="1" applyFill="1" applyBorder="1"/>
    <xf numFmtId="2" fontId="1" fillId="0" borderId="2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2" xfId="0" applyBorder="1" applyAlignment="1">
      <alignment wrapText="1"/>
    </xf>
    <xf numFmtId="0" fontId="6" fillId="0" borderId="2" xfId="0" applyFont="1" applyFill="1" applyBorder="1" applyAlignment="1">
      <alignment horizontal="center" wrapText="1"/>
    </xf>
    <xf numFmtId="2" fontId="8" fillId="2" borderId="2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2" fontId="2" fillId="2" borderId="0" xfId="0" applyNumberFormat="1" applyFont="1" applyFill="1" applyBorder="1" applyAlignment="1">
      <alignment wrapText="1"/>
    </xf>
    <xf numFmtId="0" fontId="6" fillId="0" borderId="0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center" wrapText="1"/>
    </xf>
    <xf numFmtId="2" fontId="2" fillId="2" borderId="2" xfId="0" applyNumberFormat="1" applyFont="1" applyFill="1" applyBorder="1" applyAlignment="1">
      <alignment wrapText="1"/>
    </xf>
    <xf numFmtId="0" fontId="1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10" fillId="0" borderId="0" xfId="0" applyFont="1" applyBorder="1" applyAlignment="1">
      <alignment wrapText="1"/>
    </xf>
    <xf numFmtId="0" fontId="0" fillId="0" borderId="0" xfId="0" applyFill="1" applyBorder="1" applyAlignment="1">
      <alignment wrapText="1"/>
    </xf>
    <xf numFmtId="2" fontId="4" fillId="0" borderId="0" xfId="0" applyNumberFormat="1" applyFont="1" applyBorder="1" applyAlignment="1">
      <alignment wrapText="1"/>
    </xf>
    <xf numFmtId="0" fontId="2" fillId="0" borderId="0" xfId="0" applyNumberFormat="1" applyFont="1" applyFill="1" applyBorder="1" applyAlignment="1">
      <alignment horizontal="left" vertical="top" wrapText="1"/>
    </xf>
    <xf numFmtId="0" fontId="13" fillId="3" borderId="0" xfId="0" applyFont="1" applyFill="1"/>
    <xf numFmtId="0" fontId="13" fillId="0" borderId="0" xfId="0" applyFont="1" applyAlignment="1">
      <alignment wrapText="1"/>
    </xf>
    <xf numFmtId="10" fontId="13" fillId="3" borderId="0" xfId="1" applyNumberFormat="1" applyFont="1" applyFill="1"/>
    <xf numFmtId="0" fontId="14" fillId="2" borderId="3" xfId="0" applyFont="1" applyFill="1" applyBorder="1" applyAlignment="1">
      <alignment vertical="top" wrapText="1"/>
    </xf>
    <xf numFmtId="0" fontId="9" fillId="0" borderId="3" xfId="0" applyFont="1" applyBorder="1" applyAlignment="1">
      <alignment wrapText="1"/>
    </xf>
    <xf numFmtId="0" fontId="14" fillId="0" borderId="3" xfId="0" applyFont="1" applyBorder="1" applyAlignment="1">
      <alignment horizontal="center" vertical="center"/>
    </xf>
    <xf numFmtId="2" fontId="14" fillId="0" borderId="3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3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 defaultTableStyle="TableStyleMedium9" defaultPivotStyle="PivotStyleLight16">
    <tableStyle name="Respuestas de formulario 1-style" pivot="0" count="3" xr9:uid="{BEDA14A1-CBF1-42D0-9933-BDDF443EF148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6"/>
  <sheetViews>
    <sheetView tabSelected="1" topLeftCell="A21" zoomScale="85" zoomScaleNormal="85" workbookViewId="0">
      <selection activeCell="B27" sqref="B27"/>
    </sheetView>
  </sheetViews>
  <sheetFormatPr baseColWidth="10" defaultColWidth="8.7109375" defaultRowHeight="12.75" x14ac:dyDescent="0.2"/>
  <cols>
    <col min="1" max="1" width="3" style="2" bestFit="1" customWidth="1"/>
    <col min="2" max="2" width="81.42578125" style="10" customWidth="1"/>
    <col min="3" max="3" width="7" style="16" customWidth="1"/>
    <col min="4" max="4" width="5" style="3" bestFit="1" customWidth="1"/>
    <col min="5" max="5" width="6.28515625" style="16" customWidth="1"/>
    <col min="6" max="6" width="5" style="3" bestFit="1" customWidth="1"/>
    <col min="7" max="7" width="8.7109375" style="16" customWidth="1"/>
    <col min="8" max="8" width="5.7109375" style="3" customWidth="1"/>
    <col min="9" max="9" width="8.7109375" style="16"/>
    <col min="10" max="10" width="5.7109375" style="3" customWidth="1"/>
    <col min="11" max="11" width="8.7109375" style="12"/>
    <col min="12" max="12" width="5.7109375" style="3" customWidth="1"/>
    <col min="13" max="13" width="8.7109375" style="12"/>
    <col min="14" max="14" width="5.7109375" style="3" customWidth="1"/>
  </cols>
  <sheetData>
    <row r="1" spans="1:15" x14ac:dyDescent="0.2">
      <c r="C1" s="11" t="s">
        <v>9</v>
      </c>
      <c r="E1" s="11" t="s">
        <v>8</v>
      </c>
      <c r="G1" s="11" t="s">
        <v>14</v>
      </c>
      <c r="I1" s="11" t="s">
        <v>15</v>
      </c>
      <c r="K1" s="11" t="s">
        <v>16</v>
      </c>
      <c r="M1" s="11" t="s">
        <v>51</v>
      </c>
    </row>
    <row r="2" spans="1:15" x14ac:dyDescent="0.2">
      <c r="B2" s="13" t="s">
        <v>13</v>
      </c>
      <c r="C2" s="11"/>
      <c r="E2" s="11"/>
      <c r="G2" s="11">
        <v>98</v>
      </c>
      <c r="I2" s="11">
        <v>40</v>
      </c>
      <c r="K2" s="11">
        <v>41</v>
      </c>
      <c r="M2" s="11">
        <v>15</v>
      </c>
    </row>
    <row r="3" spans="1:15" x14ac:dyDescent="0.2">
      <c r="B3" s="13" t="s">
        <v>12</v>
      </c>
      <c r="C3" s="11">
        <v>16</v>
      </c>
      <c r="E3" s="11">
        <v>23</v>
      </c>
      <c r="G3" s="11">
        <v>53</v>
      </c>
      <c r="I3" s="11">
        <v>13</v>
      </c>
      <c r="K3" s="11">
        <v>15</v>
      </c>
      <c r="M3" s="11">
        <v>37</v>
      </c>
    </row>
    <row r="4" spans="1:15" x14ac:dyDescent="0.2">
      <c r="B4" s="14" t="s">
        <v>11</v>
      </c>
      <c r="C4" s="11"/>
      <c r="E4" s="11"/>
      <c r="G4" s="15">
        <f>G3/G2</f>
        <v>0.54081632653061229</v>
      </c>
      <c r="H4" s="15"/>
      <c r="I4" s="15">
        <f t="shared" ref="I4:K4" si="0">I3/I2</f>
        <v>0.32500000000000001</v>
      </c>
      <c r="J4" s="15"/>
      <c r="K4" s="15">
        <f t="shared" si="0"/>
        <v>0.36585365853658536</v>
      </c>
      <c r="L4" s="15"/>
      <c r="M4" s="15">
        <f>M2/M3</f>
        <v>0.40540540540540543</v>
      </c>
      <c r="N4" s="15"/>
    </row>
    <row r="5" spans="1:15" x14ac:dyDescent="0.2">
      <c r="A5" s="46" t="s">
        <v>0</v>
      </c>
      <c r="B5" s="46"/>
      <c r="C5" s="46"/>
      <c r="D5" s="46"/>
      <c r="F5" s="16"/>
      <c r="H5" s="16"/>
      <c r="J5" s="16"/>
      <c r="L5" s="16"/>
      <c r="N5" s="16"/>
    </row>
    <row r="6" spans="1:15" ht="38.25" x14ac:dyDescent="0.2">
      <c r="A6" s="1">
        <v>1</v>
      </c>
      <c r="B6" s="30" t="s">
        <v>17</v>
      </c>
      <c r="C6" s="31">
        <v>2.56</v>
      </c>
      <c r="D6" s="32"/>
      <c r="E6" s="23">
        <v>2.8260869565217392</v>
      </c>
      <c r="F6" s="22"/>
      <c r="G6" s="23">
        <v>2.5750958243473394</v>
      </c>
      <c r="H6" s="22"/>
      <c r="I6" s="23">
        <v>2.5384615384615383</v>
      </c>
      <c r="J6" s="24"/>
      <c r="K6" s="25">
        <v>3.1333333333333333</v>
      </c>
      <c r="L6" s="24"/>
      <c r="M6" s="25">
        <v>3.2</v>
      </c>
      <c r="N6" s="24"/>
    </row>
    <row r="7" spans="1:15" ht="38.25" x14ac:dyDescent="0.2">
      <c r="A7" s="1">
        <v>2</v>
      </c>
      <c r="B7" s="10" t="s">
        <v>18</v>
      </c>
      <c r="C7" s="33">
        <v>3.19</v>
      </c>
      <c r="D7" s="34"/>
      <c r="E7" s="9">
        <v>3.2391304347826089</v>
      </c>
      <c r="F7" s="4"/>
      <c r="G7" s="9">
        <v>3.1328268381806668</v>
      </c>
      <c r="H7" s="4"/>
      <c r="I7" s="9">
        <v>3.3846153846153846</v>
      </c>
      <c r="J7" s="4"/>
      <c r="K7" s="9">
        <v>3.8666666666666667</v>
      </c>
      <c r="L7" s="4"/>
      <c r="M7" s="9">
        <v>3.8</v>
      </c>
      <c r="N7" s="4"/>
    </row>
    <row r="8" spans="1:15" ht="38.25" x14ac:dyDescent="0.2">
      <c r="A8" s="1">
        <v>3</v>
      </c>
      <c r="B8" s="10" t="s">
        <v>19</v>
      </c>
      <c r="C8" s="33">
        <v>3.06</v>
      </c>
      <c r="D8" s="34"/>
      <c r="E8" s="9">
        <v>2.9347826086956523</v>
      </c>
      <c r="F8" s="4"/>
      <c r="G8" s="9">
        <v>2.7732536846041134</v>
      </c>
      <c r="H8" s="4"/>
      <c r="I8" s="17">
        <v>2.8461538461538463</v>
      </c>
      <c r="J8" s="4"/>
      <c r="K8" s="9">
        <v>3.3571428571428572</v>
      </c>
      <c r="L8" s="4"/>
      <c r="M8" s="9">
        <v>3.8666666666666667</v>
      </c>
      <c r="N8" s="4"/>
      <c r="O8" s="8"/>
    </row>
    <row r="9" spans="1:15" ht="38.25" x14ac:dyDescent="0.2">
      <c r="A9" s="1">
        <v>4</v>
      </c>
      <c r="B9" s="10" t="s">
        <v>20</v>
      </c>
      <c r="C9" s="35">
        <v>2.33</v>
      </c>
      <c r="D9" s="34"/>
      <c r="E9" s="17">
        <v>2.5</v>
      </c>
      <c r="F9" s="4"/>
      <c r="G9" s="17">
        <v>2.4222382049391267</v>
      </c>
      <c r="H9" s="4"/>
      <c r="I9" s="17">
        <v>2.9230769230769229</v>
      </c>
      <c r="J9" s="4"/>
      <c r="K9" s="9">
        <v>3.3333333333333335</v>
      </c>
      <c r="L9" s="4"/>
      <c r="M9" s="9">
        <v>3.7333333333333334</v>
      </c>
      <c r="N9" s="4"/>
      <c r="O9" s="8"/>
    </row>
    <row r="10" spans="1:15" ht="38.25" x14ac:dyDescent="0.2">
      <c r="A10" s="1">
        <v>5</v>
      </c>
      <c r="B10" s="36" t="s">
        <v>21</v>
      </c>
      <c r="C10" s="37">
        <v>2.13</v>
      </c>
      <c r="D10" s="38">
        <f>AVERAGE(C6:C10)</f>
        <v>2.6539999999999999</v>
      </c>
      <c r="E10" s="26">
        <v>3.1956521739130435</v>
      </c>
      <c r="F10" s="5">
        <f>AVERAGE(E6:E10)</f>
        <v>2.9391304347826086</v>
      </c>
      <c r="G10" s="27">
        <v>2.3720539719086071</v>
      </c>
      <c r="H10" s="5">
        <f>AVERAGE(G6:G10)</f>
        <v>2.6550937047959708</v>
      </c>
      <c r="I10" s="27">
        <v>2.2307692307692308</v>
      </c>
      <c r="J10" s="5">
        <f>AVERAGE(I6:I10)</f>
        <v>2.7846153846153845</v>
      </c>
      <c r="K10" s="26">
        <v>3</v>
      </c>
      <c r="L10" s="5">
        <f>AVERAGE(K6:K10)</f>
        <v>3.3380952380952378</v>
      </c>
      <c r="M10" s="26">
        <v>3.0666666666666669</v>
      </c>
      <c r="N10" s="5">
        <f>AVERAGE(M6:M10)</f>
        <v>3.5333333333333337</v>
      </c>
    </row>
    <row r="11" spans="1:15" x14ac:dyDescent="0.2">
      <c r="A11" s="46" t="s">
        <v>4</v>
      </c>
      <c r="B11" s="46"/>
      <c r="C11" s="46"/>
      <c r="D11" s="46"/>
      <c r="E11" s="18"/>
      <c r="F11" s="19"/>
      <c r="G11" s="18"/>
      <c r="H11" s="19"/>
      <c r="I11" s="18"/>
      <c r="J11" s="19"/>
      <c r="K11" s="18"/>
      <c r="L11" s="19"/>
      <c r="M11" s="18"/>
      <c r="N11" s="19"/>
    </row>
    <row r="12" spans="1:15" ht="38.25" x14ac:dyDescent="0.2">
      <c r="A12" s="1">
        <v>6</v>
      </c>
      <c r="B12" s="30" t="s">
        <v>22</v>
      </c>
      <c r="C12" s="39">
        <v>4.25</v>
      </c>
      <c r="D12" s="40"/>
      <c r="E12" s="25">
        <v>3.6739130434782608</v>
      </c>
      <c r="F12" s="24"/>
      <c r="G12" s="25">
        <v>3.2922052834377422</v>
      </c>
      <c r="H12" s="24"/>
      <c r="I12" s="25">
        <v>3.9230769230769229</v>
      </c>
      <c r="J12" s="24"/>
      <c r="K12" s="28">
        <v>4.1538461538461542</v>
      </c>
      <c r="L12" s="24"/>
      <c r="M12" s="28">
        <v>4.2666666666666666</v>
      </c>
      <c r="N12" s="24"/>
    </row>
    <row r="13" spans="1:15" ht="38.25" x14ac:dyDescent="0.2">
      <c r="A13" s="1">
        <v>7</v>
      </c>
      <c r="B13" s="10" t="s">
        <v>23</v>
      </c>
      <c r="C13" s="33">
        <v>4</v>
      </c>
      <c r="D13" s="34"/>
      <c r="E13" s="9">
        <v>3.652173913043478</v>
      </c>
      <c r="F13" s="4"/>
      <c r="G13" s="9">
        <v>3.1648630946018796</v>
      </c>
      <c r="H13" s="4"/>
      <c r="I13" s="9">
        <v>3.8461538461538463</v>
      </c>
      <c r="J13" s="4"/>
      <c r="K13" s="20">
        <v>4.1428571428571432</v>
      </c>
      <c r="L13" s="4"/>
      <c r="M13" s="20">
        <v>4.0666666666666664</v>
      </c>
      <c r="N13" s="4"/>
    </row>
    <row r="14" spans="1:15" ht="25.5" x14ac:dyDescent="0.2">
      <c r="A14" s="1">
        <v>8</v>
      </c>
      <c r="B14" s="10" t="s">
        <v>24</v>
      </c>
      <c r="C14" s="33">
        <v>4.13</v>
      </c>
      <c r="D14" s="34"/>
      <c r="E14" s="9">
        <v>3.5</v>
      </c>
      <c r="F14" s="4"/>
      <c r="G14" s="9">
        <v>3.5244638868767932</v>
      </c>
      <c r="H14" s="4"/>
      <c r="I14" s="9">
        <v>3.9230769230769229</v>
      </c>
      <c r="J14" s="4"/>
      <c r="K14" s="20">
        <v>4.2142857142857144</v>
      </c>
      <c r="L14" s="4"/>
      <c r="M14" s="20">
        <v>4.4666666666666668</v>
      </c>
      <c r="N14" s="4"/>
    </row>
    <row r="15" spans="1:15" ht="38.25" x14ac:dyDescent="0.2">
      <c r="A15" s="1">
        <v>9</v>
      </c>
      <c r="B15" s="10" t="s">
        <v>25</v>
      </c>
      <c r="C15" s="35">
        <v>2.94</v>
      </c>
      <c r="D15" s="34"/>
      <c r="E15" s="9">
        <v>3.2173913043478262</v>
      </c>
      <c r="F15" s="4"/>
      <c r="G15" s="17">
        <v>2.4139531856297527</v>
      </c>
      <c r="H15" s="4"/>
      <c r="I15" s="9">
        <v>3.2307692307692308</v>
      </c>
      <c r="J15" s="4"/>
      <c r="K15" s="9">
        <v>3.2307692307692308</v>
      </c>
      <c r="L15" s="4"/>
      <c r="M15" s="9">
        <v>3.4285714285714284</v>
      </c>
      <c r="N15" s="4"/>
    </row>
    <row r="16" spans="1:15" ht="38.25" x14ac:dyDescent="0.2">
      <c r="A16" s="1">
        <v>10</v>
      </c>
      <c r="B16" s="10" t="s">
        <v>26</v>
      </c>
      <c r="C16" s="33">
        <v>3.56</v>
      </c>
      <c r="D16" s="34">
        <f>AVERAGE(C12:C16)</f>
        <v>3.7759999999999998</v>
      </c>
      <c r="E16" s="9">
        <v>3.7826086956521738</v>
      </c>
      <c r="F16" s="4">
        <f>AVERAGE(E12:E16)</f>
        <v>3.5652173913043477</v>
      </c>
      <c r="G16" s="9">
        <v>2.7600639747744098</v>
      </c>
      <c r="H16" s="4">
        <f>AVERAGE(G12:G16)</f>
        <v>3.0311098850641156</v>
      </c>
      <c r="I16" s="9">
        <v>2.9230769230769229</v>
      </c>
      <c r="J16" s="4">
        <f>AVERAGE(I12:I16)</f>
        <v>3.5692307692307694</v>
      </c>
      <c r="K16" s="9">
        <v>3.7142857142857144</v>
      </c>
      <c r="L16" s="4">
        <f>AVERAGE(K12:K16)</f>
        <v>3.8912087912087912</v>
      </c>
      <c r="M16" s="9">
        <v>3.5333333333333332</v>
      </c>
      <c r="N16" s="4"/>
    </row>
    <row r="17" spans="1:14" ht="38.25" x14ac:dyDescent="0.2">
      <c r="A17" s="1"/>
      <c r="B17" s="41" t="s">
        <v>27</v>
      </c>
      <c r="C17" s="42"/>
      <c r="D17" s="38"/>
      <c r="E17" s="26"/>
      <c r="F17" s="5"/>
      <c r="G17" s="26"/>
      <c r="H17" s="5"/>
      <c r="I17" s="26"/>
      <c r="J17" s="5"/>
      <c r="K17" s="26"/>
      <c r="L17" s="5"/>
      <c r="M17" s="26">
        <v>3</v>
      </c>
      <c r="N17" s="5">
        <f>AVERAGE(M12:M17)</f>
        <v>3.7936507936507931</v>
      </c>
    </row>
    <row r="18" spans="1:14" x14ac:dyDescent="0.2">
      <c r="A18" s="46" t="s">
        <v>1</v>
      </c>
      <c r="B18" s="46"/>
      <c r="C18" s="46"/>
      <c r="D18" s="46"/>
      <c r="E18" s="18"/>
      <c r="F18" s="18"/>
      <c r="G18" s="18"/>
      <c r="H18" s="18"/>
      <c r="I18" s="18"/>
      <c r="J18" s="18"/>
      <c r="K18" s="18"/>
      <c r="L18" s="18"/>
      <c r="N18" s="18"/>
    </row>
    <row r="19" spans="1:14" ht="38.25" x14ac:dyDescent="0.2">
      <c r="A19" s="1">
        <v>11</v>
      </c>
      <c r="B19" s="30" t="s">
        <v>28</v>
      </c>
      <c r="C19" s="39">
        <v>3.75</v>
      </c>
      <c r="D19" s="40"/>
      <c r="E19" s="25">
        <v>4.1521739130434785</v>
      </c>
      <c r="F19" s="24"/>
      <c r="G19" s="25">
        <v>3.8639391909010499</v>
      </c>
      <c r="H19" s="24"/>
      <c r="I19" s="25">
        <v>4.1538461538461542</v>
      </c>
      <c r="J19" s="24"/>
      <c r="K19" s="28">
        <v>4.5999999999999996</v>
      </c>
      <c r="L19" s="24"/>
      <c r="M19" s="28">
        <v>4.5999999999999996</v>
      </c>
      <c r="N19" s="24"/>
    </row>
    <row r="20" spans="1:14" ht="38.25" x14ac:dyDescent="0.2">
      <c r="A20" s="1">
        <v>12</v>
      </c>
      <c r="B20" s="10" t="s">
        <v>29</v>
      </c>
      <c r="C20" s="33">
        <v>4.13</v>
      </c>
      <c r="D20" s="34"/>
      <c r="E20" s="9">
        <v>4.1086956521739131</v>
      </c>
      <c r="F20" s="4"/>
      <c r="G20" s="9">
        <v>3.4987326239894108</v>
      </c>
      <c r="H20" s="4"/>
      <c r="I20" s="9">
        <v>3.8461538461538463</v>
      </c>
      <c r="J20" s="4"/>
      <c r="K20" s="20">
        <v>4.2666666666666666</v>
      </c>
      <c r="L20" s="4"/>
      <c r="M20" s="20">
        <v>4.4666666666666668</v>
      </c>
      <c r="N20" s="4"/>
    </row>
    <row r="21" spans="1:14" ht="38.25" x14ac:dyDescent="0.2">
      <c r="A21" s="1">
        <v>13</v>
      </c>
      <c r="B21" s="10" t="s">
        <v>30</v>
      </c>
      <c r="C21" s="33">
        <v>4.38</v>
      </c>
      <c r="D21" s="34"/>
      <c r="E21" s="9">
        <v>3.7826086956521738</v>
      </c>
      <c r="F21" s="4"/>
      <c r="G21" s="9">
        <v>4.0899517544364103</v>
      </c>
      <c r="H21" s="4"/>
      <c r="I21" s="9">
        <v>4.4615384615384617</v>
      </c>
      <c r="J21" s="4"/>
      <c r="K21" s="20">
        <v>4.8666666666666663</v>
      </c>
      <c r="L21" s="4"/>
      <c r="M21" s="20">
        <v>4.7333333333333334</v>
      </c>
      <c r="N21" s="4"/>
    </row>
    <row r="22" spans="1:14" ht="38.25" x14ac:dyDescent="0.2">
      <c r="A22" s="1">
        <v>14</v>
      </c>
      <c r="B22" s="10" t="s">
        <v>31</v>
      </c>
      <c r="C22" s="35">
        <v>2.63</v>
      </c>
      <c r="D22" s="34"/>
      <c r="E22" s="9">
        <v>3.7173913043478262</v>
      </c>
      <c r="F22" s="4"/>
      <c r="G22" s="9">
        <v>3.2011907748251787</v>
      </c>
      <c r="H22" s="4"/>
      <c r="I22" s="9">
        <v>4.2307692307692308</v>
      </c>
      <c r="J22" s="4"/>
      <c r="K22" s="9">
        <v>3.8</v>
      </c>
      <c r="L22" s="4"/>
      <c r="M22" s="9">
        <v>3.8666666666666667</v>
      </c>
      <c r="N22" s="4"/>
    </row>
    <row r="23" spans="1:14" ht="25.5" x14ac:dyDescent="0.2">
      <c r="A23" s="1">
        <v>15</v>
      </c>
      <c r="B23" s="36" t="s">
        <v>32</v>
      </c>
      <c r="C23" s="42">
        <v>3.75</v>
      </c>
      <c r="D23" s="38">
        <f>AVERAGE(C19:C23)</f>
        <v>3.7280000000000002</v>
      </c>
      <c r="E23" s="26">
        <v>3.7173913043478262</v>
      </c>
      <c r="F23" s="5">
        <f>AVERAGE(E19:E23)</f>
        <v>3.8956521739130436</v>
      </c>
      <c r="G23" s="26">
        <v>3.8849695366438608</v>
      </c>
      <c r="H23" s="5">
        <f>AVERAGE(G19:G23)</f>
        <v>3.7077567761591821</v>
      </c>
      <c r="I23" s="26">
        <v>4.2307692307692308</v>
      </c>
      <c r="J23" s="5">
        <f>AVERAGE(I19:I23)</f>
        <v>4.1846153846153848</v>
      </c>
      <c r="K23" s="29">
        <v>4.4285714285714288</v>
      </c>
      <c r="L23" s="5">
        <f>AVERAGE(K19:K23)</f>
        <v>4.3923809523809521</v>
      </c>
      <c r="M23" s="29">
        <v>4.5333333333333332</v>
      </c>
      <c r="N23" s="5"/>
    </row>
    <row r="24" spans="1:14" x14ac:dyDescent="0.2">
      <c r="A24" s="46" t="s">
        <v>5</v>
      </c>
      <c r="B24" s="46"/>
      <c r="C24" s="46"/>
      <c r="D24" s="46"/>
      <c r="E24" s="18"/>
      <c r="F24" s="18"/>
      <c r="G24" s="18"/>
      <c r="H24" s="19"/>
      <c r="I24" s="18"/>
      <c r="J24" s="19"/>
      <c r="K24" s="18"/>
      <c r="L24" s="19"/>
      <c r="M24" s="18"/>
      <c r="N24" s="19"/>
    </row>
    <row r="25" spans="1:14" ht="25.5" x14ac:dyDescent="0.2">
      <c r="A25" s="1">
        <v>16</v>
      </c>
      <c r="B25" s="30" t="s">
        <v>33</v>
      </c>
      <c r="C25" s="39">
        <v>4</v>
      </c>
      <c r="D25" s="40"/>
      <c r="E25" s="25">
        <v>3.4130434782608696</v>
      </c>
      <c r="F25" s="24"/>
      <c r="G25" s="25">
        <v>3.674545157508994</v>
      </c>
      <c r="H25" s="24"/>
      <c r="I25" s="25">
        <v>3.6923076923076925</v>
      </c>
      <c r="J25" s="24"/>
      <c r="K25" s="25">
        <v>3.7142857142857144</v>
      </c>
      <c r="L25" s="24"/>
      <c r="M25" s="28">
        <v>4.5333333333333332</v>
      </c>
      <c r="N25" s="24"/>
    </row>
    <row r="26" spans="1:14" ht="38.25" x14ac:dyDescent="0.2">
      <c r="A26" s="1">
        <v>17</v>
      </c>
      <c r="B26" s="10" t="s">
        <v>34</v>
      </c>
      <c r="C26" s="33">
        <v>4.45</v>
      </c>
      <c r="D26" s="34"/>
      <c r="E26" s="9">
        <v>3.3695652173913042</v>
      </c>
      <c r="F26" s="4"/>
      <c r="G26" s="9">
        <v>3.9573756434362646</v>
      </c>
      <c r="H26" s="4"/>
      <c r="I26" s="9">
        <v>3.6153846153846154</v>
      </c>
      <c r="J26" s="4"/>
      <c r="K26" s="20">
        <v>4.2857142857142856</v>
      </c>
      <c r="L26" s="4"/>
      <c r="M26" s="20">
        <v>4.2666666666666666</v>
      </c>
      <c r="N26" s="4"/>
    </row>
    <row r="27" spans="1:14" ht="38.25" x14ac:dyDescent="0.2">
      <c r="A27" s="1">
        <v>18</v>
      </c>
      <c r="B27" s="10" t="s">
        <v>35</v>
      </c>
      <c r="C27" s="33">
        <v>4.2699999999999996</v>
      </c>
      <c r="D27" s="34"/>
      <c r="E27" s="9">
        <v>3.4565217391304346</v>
      </c>
      <c r="F27" s="4"/>
      <c r="G27" s="9">
        <v>3.7247551306810252</v>
      </c>
      <c r="H27" s="4"/>
      <c r="I27" s="9">
        <v>3.6153846153846154</v>
      </c>
      <c r="J27" s="4"/>
      <c r="K27" s="9">
        <v>3.9285714285714284</v>
      </c>
      <c r="L27" s="4"/>
      <c r="M27" s="20">
        <v>4.5999999999999996</v>
      </c>
      <c r="N27" s="4"/>
    </row>
    <row r="28" spans="1:14" ht="38.25" x14ac:dyDescent="0.2">
      <c r="A28" s="1">
        <v>19</v>
      </c>
      <c r="B28" s="36" t="s">
        <v>36</v>
      </c>
      <c r="C28" s="42">
        <v>4.54</v>
      </c>
      <c r="D28" s="38">
        <f>AVERAGE(C24:C28)</f>
        <v>4.3149999999999995</v>
      </c>
      <c r="E28" s="26">
        <v>3.3043478260869565</v>
      </c>
      <c r="F28" s="5">
        <f>AVERAGE(E24:E28)</f>
        <v>3.3858695652173916</v>
      </c>
      <c r="G28" s="26">
        <v>3.9050669075414794</v>
      </c>
      <c r="H28" s="5">
        <f>AVERAGE(G25:G28)</f>
        <v>3.8154357097919411</v>
      </c>
      <c r="I28" s="26">
        <v>3.6923076923076925</v>
      </c>
      <c r="J28" s="5">
        <f>AVERAGE(I25:I28)</f>
        <v>3.6538461538461542</v>
      </c>
      <c r="K28" s="26">
        <v>3.5714285714285716</v>
      </c>
      <c r="L28" s="5">
        <f>AVERAGE(K25:K28)</f>
        <v>3.875</v>
      </c>
      <c r="M28" s="29">
        <v>4.2</v>
      </c>
      <c r="N28" s="5">
        <f>AVERAGE(M25:M28)</f>
        <v>4.4000000000000004</v>
      </c>
    </row>
    <row r="29" spans="1:14" x14ac:dyDescent="0.2">
      <c r="A29" s="46" t="s">
        <v>6</v>
      </c>
      <c r="B29" s="46"/>
      <c r="C29" s="46"/>
      <c r="D29" s="46"/>
      <c r="E29" s="18"/>
      <c r="F29" s="18"/>
      <c r="G29" s="18"/>
      <c r="H29" s="18"/>
      <c r="I29" s="18"/>
      <c r="J29" s="18"/>
      <c r="K29" s="18"/>
      <c r="L29" s="18"/>
      <c r="M29" s="18"/>
      <c r="N29" s="18"/>
    </row>
    <row r="30" spans="1:14" ht="38.25" x14ac:dyDescent="0.2">
      <c r="A30" s="1">
        <v>20</v>
      </c>
      <c r="B30" s="30" t="s">
        <v>37</v>
      </c>
      <c r="C30" s="31">
        <v>2.73</v>
      </c>
      <c r="D30" s="40"/>
      <c r="E30" s="25">
        <v>3.4347826086956523</v>
      </c>
      <c r="F30" s="24"/>
      <c r="G30" s="23">
        <v>2.2666657113886006</v>
      </c>
      <c r="H30" s="22"/>
      <c r="I30" s="23">
        <v>2.6923076923076925</v>
      </c>
      <c r="J30" s="24"/>
      <c r="K30" s="23">
        <v>2.9333333333333331</v>
      </c>
      <c r="L30" s="24"/>
      <c r="M30" s="25">
        <v>3.2666666666666666</v>
      </c>
      <c r="N30" s="24"/>
    </row>
    <row r="31" spans="1:14" ht="25.5" x14ac:dyDescent="0.2">
      <c r="A31" s="1">
        <v>21</v>
      </c>
      <c r="B31" s="10" t="s">
        <v>38</v>
      </c>
      <c r="C31" s="33">
        <v>3.69</v>
      </c>
      <c r="D31" s="34"/>
      <c r="E31" s="9">
        <v>3.4782608695652173</v>
      </c>
      <c r="F31" s="4"/>
      <c r="G31" s="9">
        <v>3.4172144936274345</v>
      </c>
      <c r="H31" s="4"/>
      <c r="I31" s="9">
        <v>3.7692307692307692</v>
      </c>
      <c r="J31" s="4"/>
      <c r="K31" s="9">
        <v>3.8666666666666667</v>
      </c>
      <c r="L31" s="4"/>
      <c r="M31" s="20">
        <v>4.2</v>
      </c>
      <c r="N31" s="4"/>
    </row>
    <row r="32" spans="1:14" ht="25.5" x14ac:dyDescent="0.2">
      <c r="A32" s="1">
        <v>22</v>
      </c>
      <c r="B32" s="10" t="s">
        <v>39</v>
      </c>
      <c r="C32" s="33">
        <v>3.25</v>
      </c>
      <c r="D32" s="34"/>
      <c r="E32" s="9">
        <v>3.1304347826086958</v>
      </c>
      <c r="F32" s="4"/>
      <c r="G32" s="17">
        <v>2.4056633825230858</v>
      </c>
      <c r="H32" s="4"/>
      <c r="I32" s="9">
        <v>3</v>
      </c>
      <c r="J32" s="4"/>
      <c r="K32" s="17">
        <v>2.7333333333333334</v>
      </c>
      <c r="L32" s="4"/>
      <c r="M32" s="9">
        <v>3.4666666666666668</v>
      </c>
      <c r="N32" s="4"/>
    </row>
    <row r="33" spans="1:15" ht="12.75" customHeight="1" x14ac:dyDescent="0.2">
      <c r="A33" s="1">
        <v>23</v>
      </c>
      <c r="B33" s="36" t="s">
        <v>40</v>
      </c>
      <c r="C33" s="42">
        <v>2.73</v>
      </c>
      <c r="D33" s="38">
        <f>AVERAGE(C29:C33)</f>
        <v>3.1</v>
      </c>
      <c r="E33" s="26">
        <v>3.5217391304347827</v>
      </c>
      <c r="F33" s="5">
        <f>AVERAGE(E29:E33)</f>
        <v>3.3913043478260869</v>
      </c>
      <c r="G33" s="27">
        <v>2.390968048294547</v>
      </c>
      <c r="H33" s="5">
        <f>AVERAGE(G30:G33)</f>
        <v>2.6201279089584171</v>
      </c>
      <c r="I33" s="27">
        <v>2.9230769230769229</v>
      </c>
      <c r="J33" s="5">
        <f>AVERAGE(I30:I33)</f>
        <v>3.0961538461538463</v>
      </c>
      <c r="K33" s="27">
        <v>2.7142857142857144</v>
      </c>
      <c r="L33" s="5">
        <f>AVERAGE(K30:K33)</f>
        <v>3.0619047619047617</v>
      </c>
      <c r="M33" s="26">
        <v>3.8</v>
      </c>
      <c r="N33" s="5">
        <f>AVERAGE(M30:M33)</f>
        <v>3.6833333333333336</v>
      </c>
    </row>
    <row r="34" spans="1:15" x14ac:dyDescent="0.2">
      <c r="A34" s="46" t="s">
        <v>2</v>
      </c>
      <c r="B34" s="46"/>
      <c r="C34" s="46"/>
      <c r="D34" s="46"/>
      <c r="E34" s="18"/>
      <c r="F34" s="18"/>
      <c r="G34" s="18"/>
      <c r="H34" s="18"/>
      <c r="I34" s="18"/>
      <c r="J34" s="18"/>
      <c r="K34" s="18"/>
      <c r="L34" s="18"/>
      <c r="M34" s="18"/>
      <c r="N34" s="18"/>
    </row>
    <row r="35" spans="1:15" ht="38.25" x14ac:dyDescent="0.2">
      <c r="A35" s="1">
        <v>24</v>
      </c>
      <c r="B35" s="30" t="s">
        <v>41</v>
      </c>
      <c r="C35" s="39">
        <v>4.0599999999999996</v>
      </c>
      <c r="D35" s="40"/>
      <c r="E35" s="25">
        <v>3.847826086956522</v>
      </c>
      <c r="F35" s="24"/>
      <c r="G35" s="25">
        <v>3.9001848374332928</v>
      </c>
      <c r="H35" s="24"/>
      <c r="I35" s="25">
        <v>3.6923076923076925</v>
      </c>
      <c r="J35" s="24"/>
      <c r="K35" s="28">
        <v>4.0714285714285712</v>
      </c>
      <c r="L35" s="24"/>
      <c r="M35" s="28">
        <v>4.0666666666666664</v>
      </c>
      <c r="N35" s="24"/>
    </row>
    <row r="36" spans="1:15" ht="38.25" x14ac:dyDescent="0.2">
      <c r="A36" s="1">
        <v>25</v>
      </c>
      <c r="B36" s="10" t="s">
        <v>42</v>
      </c>
      <c r="C36" s="33">
        <v>3.94</v>
      </c>
      <c r="D36" s="34"/>
      <c r="E36" s="9">
        <v>3.7173913043478262</v>
      </c>
      <c r="F36" s="4"/>
      <c r="G36" s="9">
        <v>3.5232419918488564</v>
      </c>
      <c r="H36" s="4"/>
      <c r="I36" s="9">
        <v>3.3846153846153846</v>
      </c>
      <c r="J36" s="4"/>
      <c r="K36" s="9">
        <v>3.75</v>
      </c>
      <c r="L36" s="4"/>
      <c r="M36" s="20">
        <v>4.0666666666666664</v>
      </c>
      <c r="N36" s="4"/>
    </row>
    <row r="37" spans="1:15" ht="38.25" x14ac:dyDescent="0.2">
      <c r="A37" s="1">
        <v>26</v>
      </c>
      <c r="B37" s="10" t="s">
        <v>43</v>
      </c>
      <c r="C37" s="33">
        <v>4.1900000000000004</v>
      </c>
      <c r="D37" s="34"/>
      <c r="E37" s="9">
        <v>3.8913043478260869</v>
      </c>
      <c r="F37" s="4"/>
      <c r="G37" s="9">
        <v>3.8259578222137471</v>
      </c>
      <c r="H37" s="4"/>
      <c r="I37" s="9">
        <v>3.3076923076923075</v>
      </c>
      <c r="J37" s="4"/>
      <c r="K37" s="20">
        <v>4.0714285714285712</v>
      </c>
      <c r="L37" s="4"/>
      <c r="M37" s="20">
        <v>4</v>
      </c>
      <c r="N37" s="4"/>
    </row>
    <row r="38" spans="1:15" ht="38.25" x14ac:dyDescent="0.2">
      <c r="B38" s="43" t="s">
        <v>44</v>
      </c>
      <c r="C38" s="44"/>
      <c r="D38" s="45"/>
      <c r="M38" s="9">
        <v>3.5333333333333332</v>
      </c>
      <c r="O38" s="7"/>
    </row>
    <row r="39" spans="1:15" ht="12.75" customHeight="1" x14ac:dyDescent="0.2">
      <c r="A39" s="1">
        <v>27</v>
      </c>
      <c r="B39" s="36" t="s">
        <v>45</v>
      </c>
      <c r="C39" s="42">
        <v>4.53</v>
      </c>
      <c r="D39" s="38">
        <f>AVERAGE(C34:C39)</f>
        <v>4.1800000000000006</v>
      </c>
      <c r="E39" s="26">
        <v>4</v>
      </c>
      <c r="F39" s="5">
        <f>AVERAGE(E34:E39)</f>
        <v>3.8641304347826084</v>
      </c>
      <c r="G39" s="26">
        <v>4.261697251685316</v>
      </c>
      <c r="H39" s="5">
        <f>AVERAGE(G35:G39)</f>
        <v>3.8777704757953031</v>
      </c>
      <c r="I39" s="26">
        <v>4.166666666666667</v>
      </c>
      <c r="J39" s="5">
        <f>AVERAGE(I35:I39)</f>
        <v>3.6378205128205128</v>
      </c>
      <c r="K39" s="29">
        <v>4.0714285714285712</v>
      </c>
      <c r="L39" s="5">
        <f>AVERAGE(K35:K39)</f>
        <v>3.9910714285714284</v>
      </c>
      <c r="M39" s="29">
        <v>4.1333333333333337</v>
      </c>
      <c r="N39" s="5">
        <f>AVERAGE(M35:M38)</f>
        <v>3.9166666666666665</v>
      </c>
    </row>
    <row r="40" spans="1:15" x14ac:dyDescent="0.2">
      <c r="A40" s="46" t="s">
        <v>3</v>
      </c>
      <c r="B40" s="46"/>
      <c r="C40" s="46"/>
      <c r="D40" s="46"/>
      <c r="E40" s="18"/>
      <c r="F40" s="18"/>
      <c r="G40" s="18"/>
      <c r="H40" s="18"/>
      <c r="I40" s="18"/>
      <c r="J40" s="18"/>
      <c r="K40" s="18"/>
      <c r="L40" s="18"/>
      <c r="N40" s="18"/>
    </row>
    <row r="41" spans="1:15" ht="38.25" x14ac:dyDescent="0.2">
      <c r="A41" s="1">
        <v>28</v>
      </c>
      <c r="B41" s="30" t="s">
        <v>46</v>
      </c>
      <c r="C41" s="39">
        <v>4</v>
      </c>
      <c r="D41" s="40"/>
      <c r="E41" s="25">
        <v>4</v>
      </c>
      <c r="F41" s="24"/>
      <c r="G41" s="25">
        <v>3.9384486515036068</v>
      </c>
      <c r="H41" s="24"/>
      <c r="I41" s="25">
        <v>4.2307692307692308</v>
      </c>
      <c r="J41" s="24"/>
      <c r="K41" s="28">
        <v>4.0666666666666664</v>
      </c>
      <c r="L41" s="24"/>
      <c r="M41" s="28">
        <v>4.2</v>
      </c>
      <c r="N41" s="24"/>
    </row>
    <row r="42" spans="1:15" ht="38.25" x14ac:dyDescent="0.2">
      <c r="A42" s="1">
        <v>29</v>
      </c>
      <c r="B42" s="10" t="s">
        <v>47</v>
      </c>
      <c r="C42" s="33">
        <v>3.75</v>
      </c>
      <c r="D42" s="34"/>
      <c r="E42" s="9">
        <v>4.1086956521739131</v>
      </c>
      <c r="F42" s="4"/>
      <c r="G42" s="9">
        <v>4.1595653107021393</v>
      </c>
      <c r="H42" s="4"/>
      <c r="I42" s="9">
        <v>4.384615384615385</v>
      </c>
      <c r="J42" s="4"/>
      <c r="K42" s="20">
        <v>4.2</v>
      </c>
      <c r="L42" s="4"/>
      <c r="M42" s="9">
        <v>3.8</v>
      </c>
      <c r="N42" s="4"/>
    </row>
    <row r="43" spans="1:15" ht="38.25" x14ac:dyDescent="0.2">
      <c r="A43" s="1">
        <v>30</v>
      </c>
      <c r="B43" s="10" t="s">
        <v>48</v>
      </c>
      <c r="C43" s="33">
        <v>4</v>
      </c>
      <c r="D43" s="34"/>
      <c r="E43" s="9">
        <v>3.4347826086956523</v>
      </c>
      <c r="F43" s="4"/>
      <c r="G43" s="9">
        <v>3.8877728976633916</v>
      </c>
      <c r="H43" s="4"/>
      <c r="I43" s="9">
        <v>4.2307692307692308</v>
      </c>
      <c r="J43" s="4"/>
      <c r="K43" s="9">
        <v>3.9285714285714284</v>
      </c>
      <c r="L43" s="4"/>
      <c r="M43" s="20">
        <v>4.2666666666666666</v>
      </c>
      <c r="N43" s="4"/>
    </row>
    <row r="44" spans="1:15" ht="38.25" x14ac:dyDescent="0.2">
      <c r="A44" s="1">
        <v>31</v>
      </c>
      <c r="B44" s="10" t="s">
        <v>49</v>
      </c>
      <c r="C44" s="33">
        <v>3.4</v>
      </c>
      <c r="D44" s="34"/>
      <c r="E44" s="9">
        <v>3.5652173913043477</v>
      </c>
      <c r="F44" s="4"/>
      <c r="G44" s="17">
        <v>2.6954200904846872</v>
      </c>
      <c r="H44" s="6"/>
      <c r="I44" s="17">
        <v>2.6923076923076925</v>
      </c>
      <c r="J44" s="4"/>
      <c r="K44" s="17">
        <v>2.4285714285714284</v>
      </c>
      <c r="L44" s="4"/>
      <c r="M44" s="9">
        <v>3.4</v>
      </c>
      <c r="N44" s="4"/>
    </row>
    <row r="45" spans="1:15" ht="38.25" x14ac:dyDescent="0.2">
      <c r="A45" s="1">
        <v>32</v>
      </c>
      <c r="B45" s="36" t="s">
        <v>50</v>
      </c>
      <c r="C45" s="42">
        <v>4.13</v>
      </c>
      <c r="D45" s="38">
        <f>AVERAGE(C41:C45)</f>
        <v>3.8560000000000003</v>
      </c>
      <c r="E45" s="26">
        <v>4.2608695652173916</v>
      </c>
      <c r="F45" s="5">
        <f>AVERAGE(E41:E45)</f>
        <v>3.8739130434782609</v>
      </c>
      <c r="G45" s="26">
        <v>4.2688407276312503</v>
      </c>
      <c r="H45" s="5">
        <f>AVERAGE(G41:G45)</f>
        <v>3.7900095355970151</v>
      </c>
      <c r="I45" s="26">
        <v>4.384615384615385</v>
      </c>
      <c r="J45" s="5">
        <f>AVERAGE(I41:I45)</f>
        <v>3.9846153846153856</v>
      </c>
      <c r="K45" s="29">
        <v>4.0714285714285712</v>
      </c>
      <c r="L45" s="5">
        <f>AVERAGE(K41:K45)</f>
        <v>3.7390476190476192</v>
      </c>
      <c r="M45" s="29">
        <v>4.4666666666666668</v>
      </c>
      <c r="N45" s="5">
        <f>AVERAGE(M41:M45)</f>
        <v>4.0266666666666664</v>
      </c>
    </row>
    <row r="46" spans="1:15" x14ac:dyDescent="0.2">
      <c r="B46" s="21" t="s">
        <v>7</v>
      </c>
      <c r="C46" s="16" t="s">
        <v>10</v>
      </c>
      <c r="E46" s="9">
        <v>3.04</v>
      </c>
      <c r="G46" s="16" t="s">
        <v>10</v>
      </c>
      <c r="I46" s="9">
        <v>3.5384615384615383</v>
      </c>
      <c r="K46" s="9">
        <v>3.6</v>
      </c>
      <c r="L46" s="9"/>
      <c r="M46" s="9">
        <v>3.6</v>
      </c>
    </row>
  </sheetData>
  <mergeCells count="7">
    <mergeCell ref="A40:D40"/>
    <mergeCell ref="A5:D5"/>
    <mergeCell ref="A11:D11"/>
    <mergeCell ref="A18:D18"/>
    <mergeCell ref="A24:D24"/>
    <mergeCell ref="A29:D29"/>
    <mergeCell ref="A34:D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D642F-228A-4972-8785-E0D96ACF4025}">
  <dimension ref="A1:H15"/>
  <sheetViews>
    <sheetView workbookViewId="0">
      <selection activeCell="B8" sqref="B8"/>
    </sheetView>
  </sheetViews>
  <sheetFormatPr baseColWidth="10" defaultColWidth="8.7109375" defaultRowHeight="12.75" x14ac:dyDescent="0.2"/>
  <cols>
    <col min="1" max="1" width="3" bestFit="1" customWidth="1"/>
    <col min="2" max="2" width="50.5703125" customWidth="1"/>
    <col min="3" max="3" width="9.5703125" bestFit="1" customWidth="1"/>
  </cols>
  <sheetData>
    <row r="1" spans="1:8" x14ac:dyDescent="0.2">
      <c r="C1" s="47" t="s">
        <v>9</v>
      </c>
      <c r="D1" s="47" t="s">
        <v>8</v>
      </c>
      <c r="E1" s="47" t="s">
        <v>14</v>
      </c>
      <c r="F1" s="47" t="s">
        <v>15</v>
      </c>
      <c r="G1" s="47" t="s">
        <v>52</v>
      </c>
      <c r="H1" s="47" t="s">
        <v>51</v>
      </c>
    </row>
    <row r="2" spans="1:8" x14ac:dyDescent="0.2">
      <c r="B2" s="48" t="s">
        <v>53</v>
      </c>
      <c r="C2" s="47"/>
      <c r="D2" s="47"/>
      <c r="E2" s="47">
        <v>100</v>
      </c>
      <c r="F2" s="47">
        <v>50</v>
      </c>
      <c r="G2" s="47">
        <v>28</v>
      </c>
      <c r="H2" s="47">
        <v>21</v>
      </c>
    </row>
    <row r="3" spans="1:8" x14ac:dyDescent="0.2">
      <c r="B3" s="48" t="s">
        <v>12</v>
      </c>
      <c r="C3" s="47">
        <v>24</v>
      </c>
      <c r="D3" s="47">
        <v>36</v>
      </c>
      <c r="E3" s="47">
        <v>40</v>
      </c>
      <c r="F3" s="47">
        <v>17</v>
      </c>
      <c r="G3" s="47">
        <v>60</v>
      </c>
      <c r="H3" s="47">
        <v>56</v>
      </c>
    </row>
    <row r="4" spans="1:8" x14ac:dyDescent="0.2">
      <c r="B4" s="48" t="s">
        <v>11</v>
      </c>
      <c r="C4" s="47"/>
      <c r="D4" s="47"/>
      <c r="E4" s="49">
        <f>E3/E2</f>
        <v>0.4</v>
      </c>
      <c r="F4" s="49">
        <f>F3/F2</f>
        <v>0.34</v>
      </c>
      <c r="G4" s="49">
        <f>G2/G3</f>
        <v>0.46666666666666667</v>
      </c>
      <c r="H4" s="49">
        <f>H2/H3</f>
        <v>0.375</v>
      </c>
    </row>
    <row r="5" spans="1:8" ht="51" x14ac:dyDescent="0.2">
      <c r="A5" s="50">
        <v>1</v>
      </c>
      <c r="B5" s="51" t="s">
        <v>54</v>
      </c>
      <c r="C5" s="52">
        <v>3.71</v>
      </c>
      <c r="D5" s="53">
        <v>3.5</v>
      </c>
      <c r="E5" s="53">
        <v>4.1749999999999998</v>
      </c>
      <c r="F5" s="53">
        <v>4.0588235294117645</v>
      </c>
      <c r="G5" s="53">
        <v>4.25</v>
      </c>
      <c r="H5" s="53">
        <v>4</v>
      </c>
    </row>
    <row r="6" spans="1:8" ht="102" x14ac:dyDescent="0.2">
      <c r="A6" s="50">
        <v>2</v>
      </c>
      <c r="B6" s="51" t="s">
        <v>55</v>
      </c>
      <c r="C6" s="52">
        <v>3.38</v>
      </c>
      <c r="D6" s="53">
        <v>3.1666666666666665</v>
      </c>
      <c r="E6" s="53">
        <v>3.4102564102564101</v>
      </c>
      <c r="F6" s="53">
        <v>3.375</v>
      </c>
      <c r="G6" s="53">
        <v>3.2857142857142856</v>
      </c>
      <c r="H6" s="53">
        <v>3.3809523809523809</v>
      </c>
    </row>
    <row r="7" spans="1:8" ht="63.75" x14ac:dyDescent="0.2">
      <c r="A7" s="50">
        <v>3</v>
      </c>
      <c r="B7" s="51" t="s">
        <v>56</v>
      </c>
      <c r="C7" s="52">
        <v>3.67</v>
      </c>
      <c r="D7" s="53">
        <v>3.6666666666666665</v>
      </c>
      <c r="E7" s="53">
        <v>4.0250000000000004</v>
      </c>
      <c r="F7" s="53">
        <v>3.8125</v>
      </c>
      <c r="G7" s="53">
        <v>4</v>
      </c>
      <c r="H7" s="53">
        <v>4.0952380952380949</v>
      </c>
    </row>
    <row r="8" spans="1:8" ht="76.5" x14ac:dyDescent="0.2">
      <c r="A8" s="50">
        <v>4</v>
      </c>
      <c r="B8" s="51" t="s">
        <v>57</v>
      </c>
      <c r="C8" s="52">
        <v>4.54</v>
      </c>
      <c r="D8" s="53">
        <v>4.4722222222222223</v>
      </c>
      <c r="E8" s="53">
        <v>4.2</v>
      </c>
      <c r="F8" s="53">
        <v>4.3529411764705879</v>
      </c>
      <c r="G8" s="53">
        <v>4.3928571428571432</v>
      </c>
      <c r="H8" s="53">
        <v>4.1904761904761907</v>
      </c>
    </row>
    <row r="9" spans="1:8" ht="51" x14ac:dyDescent="0.2">
      <c r="A9" s="50">
        <v>5</v>
      </c>
      <c r="B9" s="51" t="s">
        <v>58</v>
      </c>
      <c r="C9" s="52">
        <v>4.3499999999999996</v>
      </c>
      <c r="D9" s="53">
        <v>4.0277777777777777</v>
      </c>
      <c r="E9" s="53">
        <v>4.3076923076923075</v>
      </c>
      <c r="F9" s="53">
        <v>4.1764705882352944</v>
      </c>
      <c r="G9" s="53">
        <v>4.8888888888888893</v>
      </c>
      <c r="H9" s="53">
        <v>4.75</v>
      </c>
    </row>
    <row r="10" spans="1:8" ht="51" x14ac:dyDescent="0.2">
      <c r="A10" s="50">
        <v>6</v>
      </c>
      <c r="B10" s="51" t="s">
        <v>59</v>
      </c>
      <c r="C10" s="52">
        <v>3.63</v>
      </c>
      <c r="D10" s="53">
        <v>3.6388888888888888</v>
      </c>
      <c r="E10" s="53">
        <v>3.9</v>
      </c>
      <c r="F10" s="53">
        <v>3.9411764705882355</v>
      </c>
      <c r="G10" s="53">
        <v>4</v>
      </c>
      <c r="H10" s="53">
        <v>4</v>
      </c>
    </row>
    <row r="11" spans="1:8" ht="127.5" x14ac:dyDescent="0.2">
      <c r="A11" s="50">
        <v>7</v>
      </c>
      <c r="B11" s="51" t="s">
        <v>60</v>
      </c>
      <c r="C11" s="52">
        <v>4.13</v>
      </c>
      <c r="D11" s="53">
        <v>3.8888888888888888</v>
      </c>
      <c r="E11" s="53">
        <v>4.2249999999999996</v>
      </c>
      <c r="F11" s="53">
        <v>4.0588235294117645</v>
      </c>
      <c r="G11" s="53">
        <v>4.3571428571428568</v>
      </c>
      <c r="H11" s="53">
        <v>4.2380952380952381</v>
      </c>
    </row>
    <row r="12" spans="1:8" ht="89.25" x14ac:dyDescent="0.2">
      <c r="A12" s="50">
        <v>8</v>
      </c>
      <c r="B12" s="51" t="s">
        <v>61</v>
      </c>
      <c r="C12" s="52">
        <v>3.63</v>
      </c>
      <c r="D12" s="53">
        <v>3.6388888888888888</v>
      </c>
      <c r="E12" s="53">
        <v>3.4249999999999998</v>
      </c>
      <c r="F12" s="53">
        <v>3.8235294117647061</v>
      </c>
      <c r="G12" s="53">
        <v>3.8571428571428572</v>
      </c>
      <c r="H12" s="53">
        <v>3.9047619047619047</v>
      </c>
    </row>
    <row r="13" spans="1:8" ht="76.5" x14ac:dyDescent="0.2">
      <c r="A13" s="50">
        <v>9</v>
      </c>
      <c r="B13" s="51" t="s">
        <v>62</v>
      </c>
      <c r="C13" s="52">
        <v>4.29</v>
      </c>
      <c r="D13" s="53">
        <v>4.4722222222222223</v>
      </c>
      <c r="E13" s="53">
        <v>4.5250000000000004</v>
      </c>
      <c r="F13" s="53">
        <v>4.4117647058823533</v>
      </c>
      <c r="G13" s="53">
        <v>4.7142857142857144</v>
      </c>
      <c r="H13" s="53">
        <v>4.5238095238095237</v>
      </c>
    </row>
    <row r="14" spans="1:8" x14ac:dyDescent="0.2">
      <c r="A14" s="50">
        <v>10</v>
      </c>
      <c r="B14" s="50" t="s">
        <v>63</v>
      </c>
      <c r="C14" s="52">
        <v>3.75</v>
      </c>
      <c r="D14" s="53">
        <v>3.6944444444444446</v>
      </c>
      <c r="E14" s="53">
        <v>3.5249999999999999</v>
      </c>
      <c r="F14" s="53"/>
      <c r="G14" s="53"/>
      <c r="H14" s="53"/>
    </row>
    <row r="15" spans="1:8" x14ac:dyDescent="0.2">
      <c r="C15" s="47" t="s">
        <v>9</v>
      </c>
      <c r="D15" s="47" t="s">
        <v>8</v>
      </c>
      <c r="E15" s="47" t="s">
        <v>14</v>
      </c>
      <c r="F15" s="47" t="s">
        <v>15</v>
      </c>
      <c r="G15" s="47" t="s">
        <v>52</v>
      </c>
      <c r="H15" s="47" t="s">
        <v>51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33511d5-03cf-4e51-bb49-0fd6a77bbee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49BC920182C54BA07DE31C3A2AD63A" ma:contentTypeVersion="15" ma:contentTypeDescription="Crear nuevo documento." ma:contentTypeScope="" ma:versionID="0d14ea5cd0c718c45210224320f812e7">
  <xsd:schema xmlns:xsd="http://www.w3.org/2001/XMLSchema" xmlns:xs="http://www.w3.org/2001/XMLSchema" xmlns:p="http://schemas.microsoft.com/office/2006/metadata/properties" xmlns:ns3="ae23449c-4559-4f96-8f05-83cc2c3bdb7d" xmlns:ns4="833511d5-03cf-4e51-bb49-0fd6a77bbee1" targetNamespace="http://schemas.microsoft.com/office/2006/metadata/properties" ma:root="true" ma:fieldsID="9bb2cd57a8fd059a55ef6059c8b34aec" ns3:_="" ns4:_="">
    <xsd:import namespace="ae23449c-4559-4f96-8f05-83cc2c3bdb7d"/>
    <xsd:import namespace="833511d5-03cf-4e51-bb49-0fd6a77bbe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3449c-4559-4f96-8f05-83cc2c3bdb7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511d5-03cf-4e51-bb49-0fd6a77bbe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85BA8E-CBCB-4E94-BEAE-34C3E35DE5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881472-3AB5-4E71-AFA0-2CDA01189F3D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33511d5-03cf-4e51-bb49-0fd6a77bbee1"/>
    <ds:schemaRef ds:uri="http://www.w3.org/XML/1998/namespace"/>
    <ds:schemaRef ds:uri="http://purl.org/dc/dcmitype/"/>
    <ds:schemaRef ds:uri="ae23449c-4559-4f96-8f05-83cc2c3bdb7d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00F100E-A4ED-457D-8A57-00D6B58A9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23449c-4559-4f96-8f05-83cc2c3bdb7d"/>
    <ds:schemaRef ds:uri="833511d5-03cf-4e51-bb49-0fd6a77bbe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DOCTORANDOS</vt:lpstr>
      <vt:lpstr>DIRECTORES</vt:lpstr>
    </vt:vector>
  </TitlesOfParts>
  <Company>TECNUN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admloc</dc:creator>
  <cp:lastModifiedBy>Idoia Salazar Telletxea</cp:lastModifiedBy>
  <cp:lastPrinted>2010-04-15T11:34:24Z</cp:lastPrinted>
  <dcterms:created xsi:type="dcterms:W3CDTF">2008-05-14T09:40:18Z</dcterms:created>
  <dcterms:modified xsi:type="dcterms:W3CDTF">2026-05-20T14:25:49Z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0x0101006E49BC920182C54BA07DE31C3A2AD63A</vt:lpwstr>
  </property>
</Properties>
</file>