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10290"/>
  </bookViews>
  <sheets>
    <sheet name="16-17" sheetId="4" r:id="rId1"/>
    <sheet name="15-16" sheetId="3" r:id="rId2"/>
    <sheet name="14-15" sheetId="2" r:id="rId3"/>
    <sheet name="13-14" sheetId="1" r:id="rId4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/>
  <c r="T25"/>
  <c r="S25"/>
  <c r="R25"/>
  <c r="Q25"/>
  <c r="P25"/>
  <c r="O25"/>
  <c r="N25"/>
  <c r="M25"/>
  <c r="L25"/>
  <c r="K25"/>
  <c r="J25"/>
  <c r="H25"/>
  <c r="G25"/>
  <c r="F25"/>
  <c r="E25"/>
  <c r="D25"/>
  <c r="C25"/>
  <c r="AC24"/>
  <c r="AB24"/>
  <c r="AA24"/>
  <c r="Z24"/>
  <c r="Y24"/>
  <c r="X24"/>
  <c r="W24"/>
  <c r="V24"/>
  <c r="U24"/>
  <c r="AC23"/>
  <c r="AB23"/>
  <c r="AA23"/>
  <c r="Z23"/>
  <c r="Y23"/>
  <c r="X23"/>
  <c r="W23"/>
  <c r="V23"/>
  <c r="U23"/>
  <c r="AC22"/>
  <c r="AB22"/>
  <c r="AA22"/>
  <c r="Z22"/>
  <c r="Y22"/>
  <c r="X22"/>
  <c r="W22"/>
  <c r="V22"/>
  <c r="U22"/>
  <c r="AC21"/>
  <c r="AB21"/>
  <c r="AA21"/>
  <c r="Z21"/>
  <c r="Y21"/>
  <c r="X21"/>
  <c r="W21"/>
  <c r="V21"/>
  <c r="U21"/>
  <c r="AC20"/>
  <c r="AB20"/>
  <c r="AA20"/>
  <c r="Z20"/>
  <c r="Y20"/>
  <c r="X20"/>
  <c r="W20"/>
  <c r="V20"/>
  <c r="U20"/>
  <c r="AC19"/>
  <c r="AB19"/>
  <c r="AA19"/>
  <c r="Z19"/>
  <c r="Y19"/>
  <c r="X19"/>
  <c r="W19"/>
  <c r="V19"/>
  <c r="U19"/>
  <c r="AC18"/>
  <c r="AB18"/>
  <c r="AA18"/>
  <c r="Z18"/>
  <c r="Y18"/>
  <c r="X18"/>
  <c r="W18"/>
  <c r="V18"/>
  <c r="U18"/>
  <c r="AC17"/>
  <c r="AB17"/>
  <c r="AA17"/>
  <c r="Z17"/>
  <c r="Y17"/>
  <c r="X17"/>
  <c r="W17"/>
  <c r="V17"/>
  <c r="U17"/>
  <c r="AC16"/>
  <c r="AB16"/>
  <c r="AA16"/>
  <c r="Z16"/>
  <c r="Y16"/>
  <c r="X16"/>
  <c r="W16"/>
  <c r="V16"/>
  <c r="U16"/>
  <c r="AC15"/>
  <c r="AB15"/>
  <c r="AA15"/>
  <c r="Z15"/>
  <c r="Y15"/>
  <c r="X15"/>
  <c r="W15"/>
  <c r="V15"/>
  <c r="U15"/>
  <c r="AC14"/>
  <c r="AB14"/>
  <c r="AA14"/>
  <c r="Z14"/>
  <c r="Y14"/>
  <c r="X14"/>
  <c r="W14"/>
  <c r="V14"/>
  <c r="U14"/>
  <c r="AC13"/>
  <c r="AB13"/>
  <c r="AA13"/>
  <c r="Z13"/>
  <c r="Y13"/>
  <c r="X13"/>
  <c r="W13"/>
  <c r="V13"/>
  <c r="U13"/>
  <c r="AC12"/>
  <c r="AB12"/>
  <c r="AA12"/>
  <c r="Z12"/>
  <c r="Y12"/>
  <c r="X12"/>
  <c r="W12"/>
  <c r="V12"/>
  <c r="U12"/>
  <c r="AC11"/>
  <c r="AB11"/>
  <c r="AA11"/>
  <c r="Z11"/>
  <c r="Y11"/>
  <c r="X11"/>
  <c r="W11"/>
  <c r="V11"/>
  <c r="U11"/>
  <c r="AC10"/>
  <c r="AB10"/>
  <c r="AA10"/>
  <c r="Z10"/>
  <c r="Y10"/>
  <c r="X10"/>
  <c r="W10"/>
  <c r="V10"/>
  <c r="U10"/>
  <c r="AC9"/>
  <c r="AB9"/>
  <c r="AA9"/>
  <c r="Z9"/>
  <c r="Y9"/>
  <c r="X9"/>
  <c r="W9"/>
  <c r="V9"/>
  <c r="U9"/>
  <c r="AC8"/>
  <c r="AB8"/>
  <c r="AA8"/>
  <c r="Z8"/>
  <c r="Y8"/>
  <c r="X8"/>
  <c r="W8"/>
  <c r="V8"/>
  <c r="U8"/>
  <c r="AC7"/>
  <c r="AB7"/>
  <c r="AA7"/>
  <c r="Z7"/>
  <c r="Y7"/>
  <c r="X7"/>
  <c r="W7"/>
  <c r="V7"/>
  <c r="U7"/>
  <c r="AC6"/>
  <c r="AB6"/>
  <c r="AA6"/>
  <c r="Z6"/>
  <c r="Y6"/>
  <c r="X6"/>
  <c r="W6"/>
  <c r="V6"/>
  <c r="U6"/>
  <c r="AC5"/>
  <c r="AB5"/>
  <c r="AA5"/>
  <c r="Z5"/>
  <c r="Y5"/>
  <c r="Y25" s="1"/>
  <c r="X5"/>
  <c r="W5"/>
  <c r="V5"/>
  <c r="U5"/>
  <c r="U25" l="1"/>
  <c r="AC25"/>
  <c r="X25"/>
  <c r="W25"/>
  <c r="AB25"/>
  <c r="AA25"/>
  <c r="V25"/>
  <c r="Z25"/>
  <c r="D25" i="3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C25"/>
  <c r="AC24" l="1"/>
  <c r="AB24"/>
  <c r="AA24"/>
  <c r="Z24"/>
  <c r="Y24"/>
  <c r="X24"/>
  <c r="W24"/>
  <c r="V24"/>
  <c r="U24"/>
  <c r="AC23"/>
  <c r="AB23"/>
  <c r="AA23"/>
  <c r="Z23"/>
  <c r="Y23"/>
  <c r="X23"/>
  <c r="W23"/>
  <c r="V23"/>
  <c r="U23"/>
  <c r="AC22"/>
  <c r="AB22"/>
  <c r="AA22"/>
  <c r="Z22"/>
  <c r="Y22"/>
  <c r="X22"/>
  <c r="W22"/>
  <c r="V22"/>
  <c r="U22"/>
  <c r="AC21"/>
  <c r="AB21"/>
  <c r="AA21"/>
  <c r="Z21"/>
  <c r="Y21"/>
  <c r="X21"/>
  <c r="W21"/>
  <c r="V21"/>
  <c r="U21"/>
  <c r="AC20"/>
  <c r="AB20"/>
  <c r="AA20"/>
  <c r="Z20"/>
  <c r="Y20"/>
  <c r="X20"/>
  <c r="W20"/>
  <c r="V20"/>
  <c r="U20"/>
  <c r="AC19"/>
  <c r="AB19"/>
  <c r="AA19"/>
  <c r="Z19"/>
  <c r="Y19"/>
  <c r="X19"/>
  <c r="W19"/>
  <c r="V19"/>
  <c r="U19"/>
  <c r="AC18"/>
  <c r="AB18"/>
  <c r="AA18"/>
  <c r="Z18"/>
  <c r="Y18"/>
  <c r="X18"/>
  <c r="W18"/>
  <c r="V18"/>
  <c r="U18"/>
  <c r="AC17"/>
  <c r="AB17"/>
  <c r="AA17"/>
  <c r="Z17"/>
  <c r="Y17"/>
  <c r="X17"/>
  <c r="W17"/>
  <c r="V17"/>
  <c r="U17"/>
  <c r="AC16"/>
  <c r="AB16"/>
  <c r="AA16"/>
  <c r="Z16"/>
  <c r="Y16"/>
  <c r="X16"/>
  <c r="W16"/>
  <c r="V16"/>
  <c r="U16"/>
  <c r="AC15"/>
  <c r="AB15"/>
  <c r="AA15"/>
  <c r="Z15"/>
  <c r="Y15"/>
  <c r="X15"/>
  <c r="W15"/>
  <c r="V15"/>
  <c r="U15"/>
  <c r="AC14"/>
  <c r="AB14"/>
  <c r="AA14"/>
  <c r="Z14"/>
  <c r="Y14"/>
  <c r="X14"/>
  <c r="W14"/>
  <c r="V14"/>
  <c r="U14"/>
  <c r="AC13"/>
  <c r="AB13"/>
  <c r="AA13"/>
  <c r="Z13"/>
  <c r="Y13"/>
  <c r="X13"/>
  <c r="W13"/>
  <c r="V13"/>
  <c r="U13"/>
  <c r="AC12"/>
  <c r="AB12"/>
  <c r="AA12"/>
  <c r="Z12"/>
  <c r="Y12"/>
  <c r="X12"/>
  <c r="W12"/>
  <c r="V12"/>
  <c r="U12"/>
  <c r="AC11"/>
  <c r="AB11"/>
  <c r="AA11"/>
  <c r="Z11"/>
  <c r="Y11"/>
  <c r="X11"/>
  <c r="W11"/>
  <c r="V11"/>
  <c r="U11"/>
  <c r="AC10"/>
  <c r="AB10"/>
  <c r="AA10"/>
  <c r="Z10"/>
  <c r="Y10"/>
  <c r="X10"/>
  <c r="W10"/>
  <c r="V10"/>
  <c r="U10"/>
  <c r="AC9"/>
  <c r="AB9"/>
  <c r="AA9"/>
  <c r="Z9"/>
  <c r="Y9"/>
  <c r="X9"/>
  <c r="W9"/>
  <c r="V9"/>
  <c r="U9"/>
  <c r="AC8"/>
  <c r="AB8"/>
  <c r="AA8"/>
  <c r="Z8"/>
  <c r="Y8"/>
  <c r="X8"/>
  <c r="W8"/>
  <c r="V8"/>
  <c r="U8"/>
  <c r="AC7"/>
  <c r="AB7"/>
  <c r="AA7"/>
  <c r="Z7"/>
  <c r="Y7"/>
  <c r="X7"/>
  <c r="W7"/>
  <c r="V7"/>
  <c r="U7"/>
  <c r="AC6"/>
  <c r="AB6"/>
  <c r="AA6"/>
  <c r="Z6"/>
  <c r="Y6"/>
  <c r="X6"/>
  <c r="W6"/>
  <c r="V6"/>
  <c r="U6"/>
  <c r="AC5"/>
  <c r="AB5"/>
  <c r="AA5"/>
  <c r="Z5"/>
  <c r="Y5"/>
  <c r="X5"/>
  <c r="W5"/>
  <c r="V5"/>
  <c r="U5"/>
  <c r="AC24" i="2"/>
  <c r="AB24"/>
  <c r="AA24"/>
  <c r="Z24"/>
  <c r="Y24"/>
  <c r="X24"/>
  <c r="W24"/>
  <c r="V24"/>
  <c r="U24"/>
  <c r="AC23"/>
  <c r="AB23"/>
  <c r="AA23"/>
  <c r="Z23"/>
  <c r="Y23"/>
  <c r="X23"/>
  <c r="W23"/>
  <c r="V23"/>
  <c r="U23"/>
  <c r="AC22"/>
  <c r="AB22"/>
  <c r="AA22"/>
  <c r="Z22"/>
  <c r="Y22"/>
  <c r="X22"/>
  <c r="W22"/>
  <c r="V22"/>
  <c r="U22"/>
  <c r="AC21"/>
  <c r="AB21"/>
  <c r="AA21"/>
  <c r="Z21"/>
  <c r="Y21"/>
  <c r="X21"/>
  <c r="W21"/>
  <c r="V21"/>
  <c r="U21"/>
  <c r="AC20"/>
  <c r="AB20"/>
  <c r="AA20"/>
  <c r="Z20"/>
  <c r="Y20"/>
  <c r="X20"/>
  <c r="W20"/>
  <c r="V20"/>
  <c r="U20"/>
  <c r="AC19"/>
  <c r="AB19"/>
  <c r="AA19"/>
  <c r="Z19"/>
  <c r="Y19"/>
  <c r="X19"/>
  <c r="W19"/>
  <c r="V19"/>
  <c r="U19"/>
  <c r="AC18"/>
  <c r="AB18"/>
  <c r="AA18"/>
  <c r="Z18"/>
  <c r="Y18"/>
  <c r="X18"/>
  <c r="W18"/>
  <c r="V18"/>
  <c r="U18"/>
  <c r="AC17"/>
  <c r="AB17"/>
  <c r="AA17"/>
  <c r="Z17"/>
  <c r="Y17"/>
  <c r="X17"/>
  <c r="W17"/>
  <c r="V17"/>
  <c r="U17"/>
  <c r="AC16"/>
  <c r="AB16"/>
  <c r="AA16"/>
  <c r="Z16"/>
  <c r="Y16"/>
  <c r="X16"/>
  <c r="W16"/>
  <c r="V16"/>
  <c r="U16"/>
  <c r="AC15"/>
  <c r="AB15"/>
  <c r="AA15"/>
  <c r="Z15"/>
  <c r="Y15"/>
  <c r="X15"/>
  <c r="W15"/>
  <c r="V15"/>
  <c r="U15"/>
  <c r="AC14"/>
  <c r="AB14"/>
  <c r="AA14"/>
  <c r="Z14"/>
  <c r="Y14"/>
  <c r="X14"/>
  <c r="W14"/>
  <c r="V14"/>
  <c r="U14"/>
  <c r="AC13"/>
  <c r="AB13"/>
  <c r="AA13"/>
  <c r="Z13"/>
  <c r="Y13"/>
  <c r="X13"/>
  <c r="W13"/>
  <c r="V13"/>
  <c r="U13"/>
  <c r="AC12"/>
  <c r="AB12"/>
  <c r="AA12"/>
  <c r="Z12"/>
  <c r="Y12"/>
  <c r="X12"/>
  <c r="W12"/>
  <c r="V12"/>
  <c r="U12"/>
  <c r="AC11"/>
  <c r="AB11"/>
  <c r="AA11"/>
  <c r="Z11"/>
  <c r="Y11"/>
  <c r="X11"/>
  <c r="W11"/>
  <c r="V11"/>
  <c r="U11"/>
  <c r="AC10"/>
  <c r="AB10"/>
  <c r="AA10"/>
  <c r="Z10"/>
  <c r="Y10"/>
  <c r="X10"/>
  <c r="W10"/>
  <c r="V10"/>
  <c r="U10"/>
  <c r="AC9"/>
  <c r="AB9"/>
  <c r="AA9"/>
  <c r="Z9"/>
  <c r="Y9"/>
  <c r="X9"/>
  <c r="W9"/>
  <c r="V9"/>
  <c r="U9"/>
  <c r="AC8"/>
  <c r="AB8"/>
  <c r="AA8"/>
  <c r="Z8"/>
  <c r="Y8"/>
  <c r="X8"/>
  <c r="W8"/>
  <c r="V8"/>
  <c r="U8"/>
  <c r="AC7"/>
  <c r="AB7"/>
  <c r="AA7"/>
  <c r="Z7"/>
  <c r="Y7"/>
  <c r="X7"/>
  <c r="W7"/>
  <c r="V7"/>
  <c r="U7"/>
  <c r="AC6"/>
  <c r="AB6"/>
  <c r="AA6"/>
  <c r="Z6"/>
  <c r="Y6"/>
  <c r="X6"/>
  <c r="W6"/>
  <c r="V6"/>
  <c r="U6"/>
  <c r="AC5"/>
  <c r="AB5"/>
  <c r="AA5"/>
  <c r="Z5"/>
  <c r="Y5"/>
  <c r="X5"/>
  <c r="W5"/>
  <c r="V5"/>
  <c r="U5"/>
  <c r="AC25" i="1"/>
  <c r="AB25"/>
  <c r="AA25"/>
  <c r="Z25"/>
  <c r="Y25"/>
  <c r="X25"/>
  <c r="W25"/>
  <c r="V25"/>
  <c r="U25"/>
  <c r="AC24"/>
  <c r="AB24"/>
  <c r="AA24"/>
  <c r="Z24"/>
  <c r="Y24"/>
  <c r="X24"/>
  <c r="W24"/>
  <c r="V24"/>
  <c r="U24"/>
  <c r="AC23"/>
  <c r="AB23"/>
  <c r="AA23"/>
  <c r="Z23"/>
  <c r="Y23"/>
  <c r="X23"/>
  <c r="W23"/>
  <c r="V23"/>
  <c r="U23"/>
  <c r="AC22"/>
  <c r="AB22"/>
  <c r="AA22"/>
  <c r="Z22"/>
  <c r="Y22"/>
  <c r="X22"/>
  <c r="W22"/>
  <c r="V22"/>
  <c r="U22"/>
  <c r="AC21"/>
  <c r="AB21"/>
  <c r="AA21"/>
  <c r="Z21"/>
  <c r="Y21"/>
  <c r="X21"/>
  <c r="W21"/>
  <c r="V21"/>
  <c r="U21"/>
  <c r="AC20"/>
  <c r="AB20"/>
  <c r="AA20"/>
  <c r="Z20"/>
  <c r="Y20"/>
  <c r="X20"/>
  <c r="W20"/>
  <c r="V20"/>
  <c r="U20"/>
  <c r="AC19"/>
  <c r="AB19"/>
  <c r="AA19"/>
  <c r="Z19"/>
  <c r="Y19"/>
  <c r="X19"/>
  <c r="W19"/>
  <c r="V19"/>
  <c r="U19"/>
  <c r="AC18"/>
  <c r="AB18"/>
  <c r="AA18"/>
  <c r="Z18"/>
  <c r="Y18"/>
  <c r="X18"/>
  <c r="W18"/>
  <c r="V18"/>
  <c r="U18"/>
  <c r="AC17"/>
  <c r="AB17"/>
  <c r="AA17"/>
  <c r="Z17"/>
  <c r="Y17"/>
  <c r="X17"/>
  <c r="W17"/>
  <c r="V17"/>
  <c r="U17"/>
  <c r="AC16"/>
  <c r="AB16"/>
  <c r="AA16"/>
  <c r="Z16"/>
  <c r="Y16"/>
  <c r="X16"/>
  <c r="W16"/>
  <c r="V16"/>
  <c r="U16"/>
  <c r="AC15"/>
  <c r="AB15"/>
  <c r="AA15"/>
  <c r="Z15"/>
  <c r="Y15"/>
  <c r="X15"/>
  <c r="W15"/>
  <c r="V15"/>
  <c r="U15"/>
  <c r="AC14"/>
  <c r="AB14"/>
  <c r="AA14"/>
  <c r="Z14"/>
  <c r="Y14"/>
  <c r="X14"/>
  <c r="W14"/>
  <c r="V14"/>
  <c r="U14"/>
  <c r="AC13"/>
  <c r="AB13"/>
  <c r="AA13"/>
  <c r="Z13"/>
  <c r="Y13"/>
  <c r="X13"/>
  <c r="W13"/>
  <c r="V13"/>
  <c r="U13"/>
  <c r="AC12"/>
  <c r="AB12"/>
  <c r="AA12"/>
  <c r="Z12"/>
  <c r="Y12"/>
  <c r="X12"/>
  <c r="W12"/>
  <c r="V12"/>
  <c r="U12"/>
  <c r="AC11"/>
  <c r="AB11"/>
  <c r="AA11"/>
  <c r="Z11"/>
  <c r="Y11"/>
  <c r="X11"/>
  <c r="W11"/>
  <c r="V11"/>
  <c r="U11"/>
  <c r="AC10"/>
  <c r="AB10"/>
  <c r="AA10"/>
  <c r="Z10"/>
  <c r="Y10"/>
  <c r="X10"/>
  <c r="W10"/>
  <c r="V10"/>
  <c r="U10"/>
  <c r="AC9"/>
  <c r="AB9"/>
  <c r="AA9"/>
  <c r="Z9"/>
  <c r="Y9"/>
  <c r="X9"/>
  <c r="W9"/>
  <c r="V9"/>
  <c r="U9"/>
  <c r="AC8"/>
  <c r="AB8"/>
  <c r="AA8"/>
  <c r="Z8"/>
  <c r="Y8"/>
  <c r="X8"/>
  <c r="W8"/>
  <c r="V8"/>
  <c r="U8"/>
  <c r="AC7"/>
  <c r="AB7"/>
  <c r="AA7"/>
  <c r="Z7"/>
  <c r="Y7"/>
  <c r="X7"/>
  <c r="W7"/>
  <c r="V7"/>
  <c r="U7"/>
  <c r="AC6"/>
  <c r="AB6"/>
  <c r="AA6"/>
  <c r="Z6"/>
  <c r="Y6"/>
  <c r="X6"/>
  <c r="W6"/>
  <c r="V6"/>
  <c r="U6"/>
  <c r="AC5"/>
  <c r="AB5"/>
  <c r="AA5"/>
  <c r="Z5"/>
  <c r="Y5"/>
  <c r="X5"/>
  <c r="W5"/>
  <c r="V5"/>
  <c r="U5"/>
</calcChain>
</file>

<file path=xl/sharedStrings.xml><?xml version="1.0" encoding="utf-8"?>
<sst xmlns="http://schemas.openxmlformats.org/spreadsheetml/2006/main" count="440" uniqueCount="60">
  <si>
    <t>CURSO</t>
  </si>
  <si>
    <t>2013-2014</t>
  </si>
  <si>
    <t>semestre 1</t>
  </si>
  <si>
    <t>semestre 2</t>
  </si>
  <si>
    <t>GRADO</t>
  </si>
  <si>
    <t>TI</t>
  </si>
  <si>
    <t>ME</t>
  </si>
  <si>
    <t>EL</t>
  </si>
  <si>
    <t>EI</t>
  </si>
  <si>
    <t>OI</t>
  </si>
  <si>
    <t>DI</t>
  </si>
  <si>
    <t>BI</t>
  </si>
  <si>
    <t>EC</t>
  </si>
  <si>
    <t>ST</t>
  </si>
  <si>
    <t>Item</t>
  </si>
  <si>
    <t>MEDIA</t>
  </si>
  <si>
    <t>1. El profesor prepara y organiza bien las actividades de la asignatura</t>
  </si>
  <si>
    <t>2. Las explicaciones de las clases teóricas, prácticas, seminarios, etc. son claras y resaltan los contenidos importantes de la asignatura.</t>
  </si>
  <si>
    <t>3. Se evitan las repeticiones innecesarias con los contenidos de otras asignaturas.</t>
  </si>
  <si>
    <t>4. La bibliografía y otros materiales recomendados por el profesor me han resultado útiles para el estudio y las actividades desarrolladas en la asignatura.</t>
  </si>
  <si>
    <t>5. Considero que el profesor consigue despertar el interés por la asignatura.</t>
  </si>
  <si>
    <t xml:space="preserve">6. Se fomenta la participación de los alumnos </t>
  </si>
  <si>
    <t>7. Se fomenta la participación de los alumnos en las sesiones presenciales.</t>
  </si>
  <si>
    <t>8. Las clases teóricas, las prácticas y otras actividades están bien coordinadas.</t>
  </si>
  <si>
    <t>9. El profesor comienza y termina las clases con puntualidad.</t>
  </si>
  <si>
    <t>10. El profesor se muestra dispuesto a atender las dudas o cuestiones que se planteen en relación con la asignatura.</t>
  </si>
  <si>
    <t>11. Cuando he acudido al profesor en su horario de atención de alumnos para resolver dudas o consultar aspectos relacionados con la materia, he recibido una ayuda útil.</t>
  </si>
  <si>
    <t>12. Me parecen claros el sistema y los criterios (normas) de evaluación.</t>
  </si>
  <si>
    <t>13. Considero que la evaluación guarda relación con el tipo de actividades (teóricas, prácticas, individuales, en grupo) realizadas y con los objetivos de la asignatura.</t>
  </si>
  <si>
    <t>14.Se anuncian adecuadamente los criterios de evaluación que se aplican.</t>
  </si>
  <si>
    <t>15. He logrado mejorar mis conocimientos, habilidades y aptitudes, gracias a la ayuda de este profesor.</t>
  </si>
  <si>
    <t>16. La información de la web de la asignatura me ha resultado de fácil acceso y de utilidad desde el principio de curso.</t>
  </si>
  <si>
    <t>17. Considero que la dedicación que exige esta asignatura se corresponde con el número de créditos que tiene.</t>
  </si>
  <si>
    <t>18. Con esta asignatura he aprendido cosas que considero valiosas para mi formación universitaria y/o para mi futuro profesional.</t>
  </si>
  <si>
    <t>19. Mi asistencia a las clases, prácticas, seminarios, y demás actividades presenciales de esta asignatura ha sido aproximadamente: No he asistido (1),  &lt; 25% (2), 25 -50% (3), 50-75% (4), 75-100% (5)</t>
  </si>
  <si>
    <t>20. Aproximadamente, las horas dedicadas a la semana a esta asignatura, sin contar las clases y otras actividades presenciales, han sido: de 0 a 2 (1),  de 2 a 4 (2), de 4 a 6 (3), de 6 a 8 (4), más de 8 (5)</t>
  </si>
  <si>
    <t>2014-2015</t>
  </si>
  <si>
    <t xml:space="preserve">Se fomenta la participación de los alumnos </t>
  </si>
  <si>
    <t>2015-2016</t>
  </si>
  <si>
    <t>Las clases están bien preparadas</t>
  </si>
  <si>
    <t>Las explicaciones de clase son claras</t>
  </si>
  <si>
    <t>El profesor muestra el porqué de las cuestiones que se abordan</t>
  </si>
  <si>
    <t>La bibliografía y otros materiales me han resultado útiles</t>
  </si>
  <si>
    <t>El profesor consigue despertar el interés por la asignatura</t>
  </si>
  <si>
    <t>El profesor utiliza adecuadamente los medios para facilitar el aprendizaje</t>
  </si>
  <si>
    <t xml:space="preserve">Se muestran con claridad los objetivos de la asignatura </t>
  </si>
  <si>
    <t xml:space="preserve">El profesor comienza las clases con puntualidad </t>
  </si>
  <si>
    <t>El profesor está disponible para atender las dudas</t>
  </si>
  <si>
    <t xml:space="preserve">El profesor se muestra correcto en el trato con los alumnos </t>
  </si>
  <si>
    <t>Los criterios de evaluación han sido explicados o publicados</t>
  </si>
  <si>
    <r>
      <t>Considero adecuados los criterios</t>
    </r>
    <r>
      <rPr>
        <sz val="10"/>
        <color rgb="FF000000"/>
        <rFont val="Calibri"/>
        <family val="2"/>
      </rPr>
      <t xml:space="preserve"> de evaluación</t>
    </r>
  </si>
  <si>
    <t>Este profesor me ha ayudado a aprender</t>
  </si>
  <si>
    <t>La información de la web de la asignatura me ha resultado útil</t>
  </si>
  <si>
    <t>Las horas que hay que dedicar se corresponden con los ECTS</t>
  </si>
  <si>
    <t>he aprendido cosas que considero valiosas para mi formación</t>
  </si>
  <si>
    <t>El modo de impartir las clases motiva la asistencia</t>
  </si>
  <si>
    <t xml:space="preserve">Las actividades me han servido para mejorar mi preparación general: expresión (oral y escrita), trabajo en equipo, uso de la información, capacidad crítica, etc.  </t>
  </si>
  <si>
    <t>Mi grado de satisfacción con la asignatura es alto</t>
  </si>
  <si>
    <t>Promedio</t>
  </si>
  <si>
    <t>2016-2017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</si>
</sst>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color indexed="63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 vertical="top"/>
    </xf>
    <xf numFmtId="2" fontId="4" fillId="2" borderId="5" xfId="1" applyNumberFormat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top"/>
    </xf>
    <xf numFmtId="0" fontId="6" fillId="4" borderId="7" xfId="1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64" fontId="5" fillId="4" borderId="5" xfId="0" applyNumberFormat="1" applyFont="1" applyFill="1" applyBorder="1"/>
    <xf numFmtId="164" fontId="5" fillId="0" borderId="5" xfId="0" applyNumberFormat="1" applyFont="1" applyFill="1" applyBorder="1"/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top"/>
    </xf>
    <xf numFmtId="164" fontId="6" fillId="4" borderId="9" xfId="1" applyNumberFormat="1" applyFont="1" applyFill="1" applyBorder="1" applyAlignment="1">
      <alignment horizontal="center" vertical="top"/>
    </xf>
    <xf numFmtId="2" fontId="4" fillId="3" borderId="5" xfId="1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right"/>
    </xf>
    <xf numFmtId="0" fontId="8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vertical="top" wrapText="1"/>
    </xf>
    <xf numFmtId="2" fontId="4" fillId="2" borderId="4" xfId="1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164" fontId="5" fillId="4" borderId="14" xfId="0" applyNumberFormat="1" applyFont="1" applyFill="1" applyBorder="1"/>
    <xf numFmtId="164" fontId="5" fillId="4" borderId="15" xfId="0" applyNumberFormat="1" applyFont="1" applyFill="1" applyBorder="1"/>
    <xf numFmtId="164" fontId="5" fillId="4" borderId="18" xfId="0" applyNumberFormat="1" applyFont="1" applyFill="1" applyBorder="1"/>
    <xf numFmtId="164" fontId="5" fillId="4" borderId="19" xfId="0" applyNumberFormat="1" applyFont="1" applyFill="1" applyBorder="1"/>
    <xf numFmtId="164" fontId="5" fillId="4" borderId="20" xfId="0" applyNumberFormat="1" applyFont="1" applyFill="1" applyBorder="1"/>
    <xf numFmtId="164" fontId="5" fillId="0" borderId="4" xfId="0" applyNumberFormat="1" applyFont="1" applyFill="1" applyBorder="1"/>
    <xf numFmtId="2" fontId="5" fillId="4" borderId="14" xfId="0" applyNumberFormat="1" applyFont="1" applyFill="1" applyBorder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Border="1" applyAlignment="1">
      <alignment horizontal="center" vertical="center" wrapText="1"/>
    </xf>
    <xf numFmtId="2" fontId="4" fillId="2" borderId="11" xfId="1" applyNumberFormat="1" applyFont="1" applyFill="1" applyBorder="1" applyAlignment="1">
      <alignment horizontal="center" vertical="center" wrapText="1"/>
    </xf>
    <xf numFmtId="2" fontId="4" fillId="2" borderId="12" xfId="1" applyNumberFormat="1" applyFont="1" applyFill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C26"/>
  <sheetViews>
    <sheetView tabSelected="1" workbookViewId="0">
      <selection activeCell="R12" sqref="R12"/>
    </sheetView>
  </sheetViews>
  <sheetFormatPr defaultRowHeight="15"/>
  <cols>
    <col min="1" max="1" width="8.28515625" bestFit="1" customWidth="1"/>
    <col min="2" max="2" width="35.140625" bestFit="1" customWidth="1"/>
    <col min="3" max="3" width="5.7109375" customWidth="1"/>
    <col min="4" max="11" width="5.85546875" bestFit="1" customWidth="1"/>
    <col min="12" max="12" width="6.85546875" customWidth="1"/>
    <col min="13" max="13" width="5.85546875" bestFit="1" customWidth="1"/>
    <col min="14" max="14" width="4.5703125" customWidth="1"/>
    <col min="15" max="15" width="4.85546875" customWidth="1"/>
    <col min="16" max="17" width="4.28515625" customWidth="1"/>
    <col min="18" max="18" width="4.5703125" customWidth="1"/>
    <col min="19" max="19" width="5.140625" customWidth="1"/>
    <col min="20" max="20" width="6" customWidth="1"/>
    <col min="21" max="29" width="5.85546875" bestFit="1" customWidth="1"/>
  </cols>
  <sheetData>
    <row r="1" spans="1:29" ht="22.5" customHeight="1" thickBot="1">
      <c r="A1" s="1"/>
      <c r="B1" s="2" t="s">
        <v>0</v>
      </c>
      <c r="C1" s="34" t="s">
        <v>59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9" ht="22.5" customHeight="1">
      <c r="A2" s="1"/>
      <c r="B2" s="2"/>
      <c r="C2" s="36" t="s">
        <v>2</v>
      </c>
      <c r="D2" s="37"/>
      <c r="E2" s="37"/>
      <c r="F2" s="37"/>
      <c r="G2" s="37"/>
      <c r="H2" s="37"/>
      <c r="I2" s="37"/>
      <c r="J2" s="37"/>
      <c r="K2" s="38"/>
      <c r="L2" s="36" t="s">
        <v>3</v>
      </c>
      <c r="M2" s="37"/>
      <c r="N2" s="37"/>
      <c r="O2" s="37"/>
      <c r="P2" s="37"/>
      <c r="Q2" s="37"/>
      <c r="R2" s="37"/>
      <c r="S2" s="37"/>
      <c r="T2" s="38"/>
      <c r="U2" s="39" t="s">
        <v>59</v>
      </c>
      <c r="V2" s="39"/>
      <c r="W2" s="39"/>
      <c r="X2" s="39"/>
      <c r="Y2" s="39"/>
      <c r="Z2" s="39"/>
      <c r="AA2" s="39"/>
      <c r="AB2" s="39"/>
      <c r="AC2" s="40"/>
    </row>
    <row r="3" spans="1:29">
      <c r="A3" s="1"/>
      <c r="B3" s="2" t="s">
        <v>4</v>
      </c>
      <c r="C3" s="20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21" t="s">
        <v>13</v>
      </c>
      <c r="L3" s="20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21" t="s">
        <v>13</v>
      </c>
      <c r="U3" s="3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 t="s">
        <v>10</v>
      </c>
      <c r="AA3" s="3" t="s">
        <v>11</v>
      </c>
      <c r="AB3" s="3" t="s">
        <v>12</v>
      </c>
      <c r="AC3" s="3" t="s">
        <v>13</v>
      </c>
    </row>
    <row r="4" spans="1:29">
      <c r="A4" s="4" t="s">
        <v>14</v>
      </c>
      <c r="B4" s="5"/>
      <c r="C4" s="22" t="s">
        <v>15</v>
      </c>
      <c r="D4" s="6" t="s">
        <v>15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6" t="s">
        <v>15</v>
      </c>
      <c r="K4" s="23" t="s">
        <v>15</v>
      </c>
      <c r="L4" s="22" t="s">
        <v>15</v>
      </c>
      <c r="M4" s="6" t="s">
        <v>15</v>
      </c>
      <c r="N4" s="6" t="s">
        <v>15</v>
      </c>
      <c r="O4" s="6" t="s">
        <v>15</v>
      </c>
      <c r="P4" s="6" t="s">
        <v>15</v>
      </c>
      <c r="Q4" s="6" t="s">
        <v>15</v>
      </c>
      <c r="R4" s="6" t="s">
        <v>15</v>
      </c>
      <c r="S4" s="6" t="s">
        <v>15</v>
      </c>
      <c r="T4" s="23" t="s">
        <v>15</v>
      </c>
      <c r="U4" s="19" t="s">
        <v>15</v>
      </c>
      <c r="V4" s="6" t="s">
        <v>15</v>
      </c>
      <c r="W4" s="6" t="s">
        <v>15</v>
      </c>
      <c r="X4" s="6" t="s">
        <v>15</v>
      </c>
      <c r="Y4" s="6" t="s">
        <v>15</v>
      </c>
      <c r="Z4" s="6" t="s">
        <v>15</v>
      </c>
      <c r="AA4" s="6" t="s">
        <v>15</v>
      </c>
      <c r="AB4" s="6" t="s">
        <v>15</v>
      </c>
      <c r="AC4" s="6" t="s">
        <v>15</v>
      </c>
    </row>
    <row r="5" spans="1:29">
      <c r="A5" s="7">
        <v>1</v>
      </c>
      <c r="B5" s="15" t="s">
        <v>39</v>
      </c>
      <c r="C5" s="24">
        <v>4.05</v>
      </c>
      <c r="D5" s="8">
        <v>4.2249999999999996</v>
      </c>
      <c r="E5" s="8">
        <v>4.0860000000000003</v>
      </c>
      <c r="F5" s="8">
        <v>3</v>
      </c>
      <c r="G5" s="8">
        <v>4.335</v>
      </c>
      <c r="H5" s="8">
        <v>4.0469444444444456</v>
      </c>
      <c r="I5" s="8">
        <v>4.3021818181818174</v>
      </c>
      <c r="J5" s="8">
        <v>4.165</v>
      </c>
      <c r="K5" s="25">
        <v>4.4350000000000005</v>
      </c>
      <c r="L5" s="30">
        <v>4.2178125</v>
      </c>
      <c r="M5" s="8">
        <v>4.6150000000000002</v>
      </c>
      <c r="N5" s="8">
        <v>3.9657142857142857</v>
      </c>
      <c r="O5" s="8">
        <v>4.1749999999999998</v>
      </c>
      <c r="P5" s="8">
        <v>4.0377419354838704</v>
      </c>
      <c r="Q5" s="8">
        <v>4.1962068965517236</v>
      </c>
      <c r="R5" s="8">
        <v>4.0583333333333336</v>
      </c>
      <c r="S5" s="8">
        <v>3.5</v>
      </c>
      <c r="T5" s="25">
        <v>3.54</v>
      </c>
      <c r="U5" s="29">
        <f>AVERAGE(C5,L5)</f>
        <v>4.1339062499999999</v>
      </c>
      <c r="V5" s="9">
        <f t="shared" ref="V5:AC20" si="0">AVERAGE(D5,M5)</f>
        <v>4.42</v>
      </c>
      <c r="W5" s="9">
        <f t="shared" si="0"/>
        <v>4.0258571428571432</v>
      </c>
      <c r="X5" s="9">
        <f t="shared" si="0"/>
        <v>3.5874999999999999</v>
      </c>
      <c r="Y5" s="9">
        <f t="shared" si="0"/>
        <v>4.1863709677419347</v>
      </c>
      <c r="Z5" s="9">
        <f t="shared" si="0"/>
        <v>4.1215756704980846</v>
      </c>
      <c r="AA5" s="9">
        <f t="shared" si="0"/>
        <v>4.1802575757575759</v>
      </c>
      <c r="AB5" s="9">
        <f t="shared" si="0"/>
        <v>3.8325</v>
      </c>
      <c r="AC5" s="9">
        <f t="shared" si="0"/>
        <v>3.9875000000000003</v>
      </c>
    </row>
    <row r="6" spans="1:29">
      <c r="A6" s="7">
        <v>2</v>
      </c>
      <c r="B6" s="16" t="s">
        <v>40</v>
      </c>
      <c r="C6" s="24">
        <v>3.7</v>
      </c>
      <c r="D6" s="8">
        <v>3.4550000000000001</v>
      </c>
      <c r="E6" s="8">
        <v>3.9943333333333331</v>
      </c>
      <c r="F6" s="8">
        <v>2.25</v>
      </c>
      <c r="G6" s="8">
        <v>3.96</v>
      </c>
      <c r="H6" s="8">
        <v>3.7769444444444451</v>
      </c>
      <c r="I6" s="8">
        <v>4.0119999999999996</v>
      </c>
      <c r="J6" s="8">
        <v>3.5</v>
      </c>
      <c r="K6" s="25">
        <v>3.9799999999999995</v>
      </c>
      <c r="L6" s="30">
        <v>3.8737499999999994</v>
      </c>
      <c r="M6" s="8">
        <v>3.92</v>
      </c>
      <c r="N6" s="8">
        <v>3.6446428571428569</v>
      </c>
      <c r="O6" s="8">
        <v>4.0104545454545457</v>
      </c>
      <c r="P6" s="8">
        <v>3.7177419354838706</v>
      </c>
      <c r="Q6" s="8">
        <v>3.8448275862068972</v>
      </c>
      <c r="R6" s="8">
        <v>3.5703333333333331</v>
      </c>
      <c r="S6" s="8">
        <v>3.5</v>
      </c>
      <c r="T6" s="25">
        <v>3.29</v>
      </c>
      <c r="U6" s="29">
        <f t="shared" ref="U6:AC24" si="1">AVERAGE(C6,L6)</f>
        <v>3.7868749999999998</v>
      </c>
      <c r="V6" s="9">
        <f t="shared" si="0"/>
        <v>3.6875</v>
      </c>
      <c r="W6" s="9">
        <f t="shared" si="0"/>
        <v>3.819488095238095</v>
      </c>
      <c r="X6" s="9">
        <f t="shared" si="0"/>
        <v>3.1302272727272729</v>
      </c>
      <c r="Y6" s="9">
        <f t="shared" si="0"/>
        <v>3.8388709677419355</v>
      </c>
      <c r="Z6" s="9">
        <f t="shared" si="0"/>
        <v>3.8108860153256714</v>
      </c>
      <c r="AA6" s="9">
        <f t="shared" si="0"/>
        <v>3.7911666666666664</v>
      </c>
      <c r="AB6" s="9">
        <f t="shared" si="0"/>
        <v>3.5</v>
      </c>
      <c r="AC6" s="9">
        <f t="shared" si="0"/>
        <v>3.6349999999999998</v>
      </c>
    </row>
    <row r="7" spans="1:29" ht="25.5">
      <c r="A7" s="7">
        <v>3</v>
      </c>
      <c r="B7" s="16" t="s">
        <v>41</v>
      </c>
      <c r="C7" s="24">
        <v>3.8</v>
      </c>
      <c r="D7" s="8">
        <v>3.9299999999999997</v>
      </c>
      <c r="E7" s="8">
        <v>4.0223333333333331</v>
      </c>
      <c r="F7" s="8">
        <v>3</v>
      </c>
      <c r="G7" s="8">
        <v>4.2</v>
      </c>
      <c r="H7" s="8">
        <v>4.0294444444444437</v>
      </c>
      <c r="I7" s="8">
        <v>4.0972727272727267</v>
      </c>
      <c r="J7" s="8">
        <v>3.5</v>
      </c>
      <c r="K7" s="25">
        <v>4.03</v>
      </c>
      <c r="L7" s="30">
        <v>3.94625</v>
      </c>
      <c r="M7" s="8">
        <v>4</v>
      </c>
      <c r="N7" s="8">
        <v>3.7149999999999999</v>
      </c>
      <c r="O7" s="8">
        <v>3.9704545454545452</v>
      </c>
      <c r="P7" s="8">
        <v>3.8777419354838711</v>
      </c>
      <c r="Q7" s="8">
        <v>3.961379310344828</v>
      </c>
      <c r="R7" s="8">
        <v>3.6016666666666666</v>
      </c>
      <c r="S7" s="8">
        <v>4.335</v>
      </c>
      <c r="T7" s="25">
        <v>3.5</v>
      </c>
      <c r="U7" s="29">
        <f t="shared" si="1"/>
        <v>3.8731249999999999</v>
      </c>
      <c r="V7" s="9">
        <f t="shared" si="0"/>
        <v>3.9649999999999999</v>
      </c>
      <c r="W7" s="9">
        <f t="shared" si="0"/>
        <v>3.8686666666666665</v>
      </c>
      <c r="X7" s="9">
        <f t="shared" si="0"/>
        <v>3.4852272727272728</v>
      </c>
      <c r="Y7" s="9">
        <f t="shared" si="0"/>
        <v>4.0388709677419357</v>
      </c>
      <c r="Z7" s="9">
        <f t="shared" si="0"/>
        <v>3.9954118773946359</v>
      </c>
      <c r="AA7" s="9">
        <f t="shared" si="0"/>
        <v>3.8494696969696967</v>
      </c>
      <c r="AB7" s="9">
        <f t="shared" si="0"/>
        <v>3.9175</v>
      </c>
      <c r="AC7" s="9">
        <f t="shared" si="0"/>
        <v>3.7650000000000001</v>
      </c>
    </row>
    <row r="8" spans="1:29" ht="25.5">
      <c r="A8" s="7">
        <v>4</v>
      </c>
      <c r="B8" s="16" t="s">
        <v>42</v>
      </c>
      <c r="C8" s="24">
        <v>3.6</v>
      </c>
      <c r="D8" s="8">
        <v>3.6150000000000002</v>
      </c>
      <c r="E8" s="8">
        <v>3.5973333333333333</v>
      </c>
      <c r="F8" s="8">
        <v>2.75</v>
      </c>
      <c r="G8" s="8">
        <v>3.74</v>
      </c>
      <c r="H8" s="8">
        <v>3.6136111111111102</v>
      </c>
      <c r="I8" s="8">
        <v>3.942181818181818</v>
      </c>
      <c r="J8" s="8">
        <v>3.5</v>
      </c>
      <c r="K8" s="25">
        <v>3.9</v>
      </c>
      <c r="L8" s="30">
        <v>3.7181250000000001</v>
      </c>
      <c r="M8" s="8">
        <v>4.4050000000000002</v>
      </c>
      <c r="N8" s="8">
        <v>3.3403571428571426</v>
      </c>
      <c r="O8" s="8">
        <v>3.6768181818181827</v>
      </c>
      <c r="P8" s="8">
        <v>3.5938709677419354</v>
      </c>
      <c r="Q8" s="8">
        <v>3.5237931034482761</v>
      </c>
      <c r="R8" s="8">
        <v>3.5163333333333329</v>
      </c>
      <c r="S8" s="8">
        <v>4.165</v>
      </c>
      <c r="T8" s="25">
        <v>3.665</v>
      </c>
      <c r="U8" s="29">
        <f t="shared" si="1"/>
        <v>3.6590625000000001</v>
      </c>
      <c r="V8" s="9">
        <f t="shared" si="0"/>
        <v>4.01</v>
      </c>
      <c r="W8" s="9">
        <f t="shared" si="0"/>
        <v>3.4688452380952377</v>
      </c>
      <c r="X8" s="9">
        <f t="shared" si="0"/>
        <v>3.2134090909090913</v>
      </c>
      <c r="Y8" s="9">
        <f t="shared" si="0"/>
        <v>3.6669354838709678</v>
      </c>
      <c r="Z8" s="9">
        <f t="shared" si="0"/>
        <v>3.5687021072796932</v>
      </c>
      <c r="AA8" s="9">
        <f t="shared" si="0"/>
        <v>3.7292575757575754</v>
      </c>
      <c r="AB8" s="9">
        <f t="shared" si="0"/>
        <v>3.8325</v>
      </c>
      <c r="AC8" s="9">
        <f t="shared" si="0"/>
        <v>3.7824999999999998</v>
      </c>
    </row>
    <row r="9" spans="1:29" ht="25.5">
      <c r="A9" s="7">
        <v>5</v>
      </c>
      <c r="B9" s="15" t="s">
        <v>43</v>
      </c>
      <c r="C9" s="24">
        <v>3.4</v>
      </c>
      <c r="D9" s="8">
        <v>3.16</v>
      </c>
      <c r="E9" s="8">
        <v>3.8890000000000002</v>
      </c>
      <c r="F9" s="8">
        <v>2</v>
      </c>
      <c r="G9" s="8">
        <v>3.76</v>
      </c>
      <c r="H9" s="8">
        <v>3.2772222222222225</v>
      </c>
      <c r="I9" s="8">
        <v>3.8090909090909086</v>
      </c>
      <c r="J9" s="8">
        <v>3</v>
      </c>
      <c r="K9" s="25">
        <v>3.4049999999999998</v>
      </c>
      <c r="L9" s="30">
        <v>3.6675</v>
      </c>
      <c r="M9" s="8">
        <v>3.66</v>
      </c>
      <c r="N9" s="8">
        <v>3.1314285714285721</v>
      </c>
      <c r="O9" s="8">
        <v>3.6336363636363629</v>
      </c>
      <c r="P9" s="8">
        <v>3.5635483870967746</v>
      </c>
      <c r="Q9" s="8">
        <v>3.366206896551724</v>
      </c>
      <c r="R9" s="8">
        <v>3.4126666666666665</v>
      </c>
      <c r="S9" s="8">
        <v>3.665</v>
      </c>
      <c r="T9" s="25">
        <v>3.165</v>
      </c>
      <c r="U9" s="29">
        <f t="shared" si="1"/>
        <v>3.5337499999999999</v>
      </c>
      <c r="V9" s="9">
        <f t="shared" si="0"/>
        <v>3.41</v>
      </c>
      <c r="W9" s="9">
        <f t="shared" si="0"/>
        <v>3.5102142857142864</v>
      </c>
      <c r="X9" s="9">
        <f t="shared" si="0"/>
        <v>2.8168181818181814</v>
      </c>
      <c r="Y9" s="9">
        <f t="shared" si="0"/>
        <v>3.6617741935483874</v>
      </c>
      <c r="Z9" s="9">
        <f t="shared" si="0"/>
        <v>3.3217145593869732</v>
      </c>
      <c r="AA9" s="9">
        <f t="shared" si="0"/>
        <v>3.6108787878787876</v>
      </c>
      <c r="AB9" s="9">
        <f t="shared" si="0"/>
        <v>3.3325</v>
      </c>
      <c r="AC9" s="9">
        <f t="shared" si="0"/>
        <v>3.2850000000000001</v>
      </c>
    </row>
    <row r="10" spans="1:29" ht="25.5">
      <c r="A10" s="7">
        <v>6</v>
      </c>
      <c r="B10" s="16" t="s">
        <v>37</v>
      </c>
      <c r="C10" s="24">
        <v>3.7</v>
      </c>
      <c r="D10" s="8">
        <v>3.9550000000000001</v>
      </c>
      <c r="E10" s="8">
        <v>3.8833333333333333</v>
      </c>
      <c r="F10" s="8">
        <v>2.75</v>
      </c>
      <c r="G10" s="8">
        <v>4.0999999999999996</v>
      </c>
      <c r="H10" s="8">
        <v>3.605</v>
      </c>
      <c r="I10" s="8">
        <v>3.8294545454545452</v>
      </c>
      <c r="J10" s="8">
        <v>3.75</v>
      </c>
      <c r="K10" s="25">
        <v>3.95</v>
      </c>
      <c r="L10" s="30">
        <v>3.8481250000000005</v>
      </c>
      <c r="M10" s="8">
        <v>3.5950000000000002</v>
      </c>
      <c r="N10" s="8">
        <v>3.2225000000000001</v>
      </c>
      <c r="O10" s="8">
        <v>3.6318181818181823</v>
      </c>
      <c r="P10" s="8">
        <v>3.7658064516129035</v>
      </c>
      <c r="Q10" s="8">
        <v>3.8134482758620694</v>
      </c>
      <c r="R10" s="8">
        <v>3.5230000000000006</v>
      </c>
      <c r="S10" s="8">
        <v>5</v>
      </c>
      <c r="T10" s="25">
        <v>3.665</v>
      </c>
      <c r="U10" s="29">
        <f t="shared" si="1"/>
        <v>3.7740625000000003</v>
      </c>
      <c r="V10" s="9">
        <f t="shared" si="0"/>
        <v>3.7750000000000004</v>
      </c>
      <c r="W10" s="9">
        <f t="shared" si="0"/>
        <v>3.5529166666666665</v>
      </c>
      <c r="X10" s="9">
        <f t="shared" si="0"/>
        <v>3.1909090909090914</v>
      </c>
      <c r="Y10" s="9">
        <f t="shared" si="0"/>
        <v>3.9329032258064514</v>
      </c>
      <c r="Z10" s="9">
        <f t="shared" si="0"/>
        <v>3.7092241379310344</v>
      </c>
      <c r="AA10" s="9">
        <f t="shared" si="0"/>
        <v>3.6762272727272727</v>
      </c>
      <c r="AB10" s="9">
        <f t="shared" si="0"/>
        <v>4.375</v>
      </c>
      <c r="AC10" s="9">
        <f t="shared" si="0"/>
        <v>3.8075000000000001</v>
      </c>
    </row>
    <row r="11" spans="1:29" ht="25.5">
      <c r="A11" s="7">
        <v>7</v>
      </c>
      <c r="B11" s="16" t="s">
        <v>44</v>
      </c>
      <c r="C11" s="24">
        <v>4.2</v>
      </c>
      <c r="D11" s="8">
        <v>4.16</v>
      </c>
      <c r="E11" s="8">
        <v>3.9556666666666667</v>
      </c>
      <c r="F11" s="8">
        <v>3</v>
      </c>
      <c r="G11" s="8">
        <v>4.2750000000000004</v>
      </c>
      <c r="H11" s="8">
        <v>3.9074999999999998</v>
      </c>
      <c r="I11" s="8">
        <v>4.1758181818181814</v>
      </c>
      <c r="J11" s="8">
        <v>3.835</v>
      </c>
      <c r="K11" s="25">
        <v>3.7549999999999999</v>
      </c>
      <c r="L11" s="30">
        <v>3.9543749999999998</v>
      </c>
      <c r="M11" s="8">
        <v>4.71</v>
      </c>
      <c r="N11" s="8">
        <v>3.7246428571428574</v>
      </c>
      <c r="O11" s="8">
        <v>3.8622727272727277</v>
      </c>
      <c r="P11" s="8">
        <v>3.8083870967741933</v>
      </c>
      <c r="Q11" s="8">
        <v>3.8748275862068962</v>
      </c>
      <c r="R11" s="8">
        <v>3.879666666666667</v>
      </c>
      <c r="S11" s="8">
        <v>4.665</v>
      </c>
      <c r="T11" s="25">
        <v>3.625</v>
      </c>
      <c r="U11" s="29">
        <f t="shared" si="1"/>
        <v>4.0771875</v>
      </c>
      <c r="V11" s="9">
        <f t="shared" si="0"/>
        <v>4.4350000000000005</v>
      </c>
      <c r="W11" s="9">
        <f t="shared" si="0"/>
        <v>3.840154761904762</v>
      </c>
      <c r="X11" s="9">
        <f t="shared" si="0"/>
        <v>3.4311363636363641</v>
      </c>
      <c r="Y11" s="9">
        <f t="shared" si="0"/>
        <v>4.041693548387097</v>
      </c>
      <c r="Z11" s="9">
        <f t="shared" si="0"/>
        <v>3.891163793103448</v>
      </c>
      <c r="AA11" s="9">
        <f t="shared" si="0"/>
        <v>4.0277424242424242</v>
      </c>
      <c r="AB11" s="9">
        <f t="shared" si="0"/>
        <v>4.25</v>
      </c>
      <c r="AC11" s="9">
        <f t="shared" si="0"/>
        <v>3.69</v>
      </c>
    </row>
    <row r="12" spans="1:29" ht="25.5">
      <c r="A12" s="7">
        <v>8</v>
      </c>
      <c r="B12" s="15" t="s">
        <v>45</v>
      </c>
      <c r="C12" s="24">
        <v>3.95</v>
      </c>
      <c r="D12" s="8">
        <v>4.2750000000000004</v>
      </c>
      <c r="E12" s="8">
        <v>4.0083333333333337</v>
      </c>
      <c r="F12" s="8">
        <v>3</v>
      </c>
      <c r="G12" s="8">
        <v>4.2750000000000004</v>
      </c>
      <c r="H12" s="8">
        <v>3.8266666666666662</v>
      </c>
      <c r="I12" s="8">
        <v>4.0252727272727276</v>
      </c>
      <c r="J12" s="8">
        <v>4.165</v>
      </c>
      <c r="K12" s="25">
        <v>4.3450000000000006</v>
      </c>
      <c r="L12" s="30">
        <v>3.9728124999999999</v>
      </c>
      <c r="M12" s="8">
        <v>3.9850000000000003</v>
      </c>
      <c r="N12" s="8">
        <v>3.6539285714285716</v>
      </c>
      <c r="O12" s="8">
        <v>3.915909090909091</v>
      </c>
      <c r="P12" s="8">
        <v>3.8235483870967744</v>
      </c>
      <c r="Q12" s="8">
        <v>3.8403448275862071</v>
      </c>
      <c r="R12" s="8">
        <v>3.5573333333333337</v>
      </c>
      <c r="S12" s="8">
        <v>3.665</v>
      </c>
      <c r="T12" s="25">
        <v>3.375</v>
      </c>
      <c r="U12" s="29">
        <f t="shared" si="1"/>
        <v>3.96140625</v>
      </c>
      <c r="V12" s="9">
        <f t="shared" si="0"/>
        <v>4.1300000000000008</v>
      </c>
      <c r="W12" s="9">
        <f t="shared" si="0"/>
        <v>3.8311309523809527</v>
      </c>
      <c r="X12" s="9">
        <f t="shared" si="0"/>
        <v>3.4579545454545455</v>
      </c>
      <c r="Y12" s="9">
        <f t="shared" si="0"/>
        <v>4.0492741935483876</v>
      </c>
      <c r="Z12" s="9">
        <f t="shared" si="0"/>
        <v>3.8335057471264369</v>
      </c>
      <c r="AA12" s="9">
        <f t="shared" si="0"/>
        <v>3.7913030303030304</v>
      </c>
      <c r="AB12" s="9">
        <f t="shared" si="0"/>
        <v>3.915</v>
      </c>
      <c r="AC12" s="9">
        <f t="shared" si="0"/>
        <v>3.8600000000000003</v>
      </c>
    </row>
    <row r="13" spans="1:29" ht="25.5">
      <c r="A13" s="7">
        <v>9</v>
      </c>
      <c r="B13" s="15" t="s">
        <v>46</v>
      </c>
      <c r="C13" s="24">
        <v>4.25</v>
      </c>
      <c r="D13" s="8">
        <v>4.5250000000000004</v>
      </c>
      <c r="E13" s="8">
        <v>4.1613333333333333</v>
      </c>
      <c r="F13" s="8">
        <v>4.25</v>
      </c>
      <c r="G13" s="8">
        <v>4.6749999999999998</v>
      </c>
      <c r="H13" s="8">
        <v>4.4775</v>
      </c>
      <c r="I13" s="8">
        <v>4.3856363636363627</v>
      </c>
      <c r="J13" s="8">
        <v>4</v>
      </c>
      <c r="K13" s="25">
        <v>4.6300000000000008</v>
      </c>
      <c r="L13" s="30">
        <v>4.3459374999999998</v>
      </c>
      <c r="M13" s="8">
        <v>4.29</v>
      </c>
      <c r="N13" s="8">
        <v>4.1221428571428564</v>
      </c>
      <c r="O13" s="8">
        <v>4.3209090909090913</v>
      </c>
      <c r="P13" s="8">
        <v>4.1487096774193546</v>
      </c>
      <c r="Q13" s="8">
        <v>4.3858620689655163</v>
      </c>
      <c r="R13" s="8">
        <v>4.2826666666666666</v>
      </c>
      <c r="S13" s="8">
        <v>5</v>
      </c>
      <c r="T13" s="25">
        <v>4.125</v>
      </c>
      <c r="U13" s="29">
        <f t="shared" si="1"/>
        <v>4.2979687499999999</v>
      </c>
      <c r="V13" s="9">
        <f t="shared" si="0"/>
        <v>4.4075000000000006</v>
      </c>
      <c r="W13" s="9">
        <f t="shared" si="0"/>
        <v>4.1417380952380949</v>
      </c>
      <c r="X13" s="9">
        <f t="shared" si="0"/>
        <v>4.2854545454545452</v>
      </c>
      <c r="Y13" s="9">
        <f t="shared" si="0"/>
        <v>4.4118548387096777</v>
      </c>
      <c r="Z13" s="9">
        <f t="shared" si="0"/>
        <v>4.4316810344827582</v>
      </c>
      <c r="AA13" s="9">
        <f t="shared" si="0"/>
        <v>4.3341515151515146</v>
      </c>
      <c r="AB13" s="9">
        <f t="shared" si="0"/>
        <v>4.5</v>
      </c>
      <c r="AC13" s="9">
        <f t="shared" si="0"/>
        <v>4.3775000000000004</v>
      </c>
    </row>
    <row r="14" spans="1:29" ht="25.5">
      <c r="A14" s="7">
        <v>10</v>
      </c>
      <c r="B14" s="16" t="s">
        <v>47</v>
      </c>
      <c r="C14" s="24">
        <v>3.85</v>
      </c>
      <c r="D14" s="8">
        <v>4.43</v>
      </c>
      <c r="E14" s="8">
        <v>4.2246666666666668</v>
      </c>
      <c r="F14" s="8">
        <v>4.25</v>
      </c>
      <c r="G14" s="8">
        <v>4.415</v>
      </c>
      <c r="H14" s="8">
        <v>4.2650000000000006</v>
      </c>
      <c r="I14" s="8">
        <v>4.0983636363636355</v>
      </c>
      <c r="J14" s="8">
        <v>4.25</v>
      </c>
      <c r="K14" s="25">
        <v>4.68</v>
      </c>
      <c r="L14" s="30">
        <v>4.3384374999999995</v>
      </c>
      <c r="M14" s="8">
        <v>3.84</v>
      </c>
      <c r="N14" s="8">
        <v>3.8828571428571435</v>
      </c>
      <c r="O14" s="8">
        <v>4.3850000000000007</v>
      </c>
      <c r="P14" s="8">
        <v>4.1077419354838707</v>
      </c>
      <c r="Q14" s="8">
        <v>4.4586206896551719</v>
      </c>
      <c r="R14" s="8">
        <v>4.0473333333333334</v>
      </c>
      <c r="S14" s="8">
        <v>5</v>
      </c>
      <c r="T14" s="25">
        <v>3.5</v>
      </c>
      <c r="U14" s="29">
        <f t="shared" si="1"/>
        <v>4.0942187499999996</v>
      </c>
      <c r="V14" s="9">
        <f t="shared" si="0"/>
        <v>4.1349999999999998</v>
      </c>
      <c r="W14" s="9">
        <f t="shared" si="0"/>
        <v>4.0537619047619051</v>
      </c>
      <c r="X14" s="9">
        <f t="shared" si="0"/>
        <v>4.3175000000000008</v>
      </c>
      <c r="Y14" s="9">
        <f t="shared" si="0"/>
        <v>4.2613709677419358</v>
      </c>
      <c r="Z14" s="9">
        <f t="shared" si="0"/>
        <v>4.3618103448275862</v>
      </c>
      <c r="AA14" s="9">
        <f t="shared" si="0"/>
        <v>4.0728484848484845</v>
      </c>
      <c r="AB14" s="9">
        <f t="shared" si="0"/>
        <v>4.625</v>
      </c>
      <c r="AC14" s="9">
        <f t="shared" si="0"/>
        <v>4.09</v>
      </c>
    </row>
    <row r="15" spans="1:29" ht="25.5">
      <c r="A15" s="7">
        <v>11</v>
      </c>
      <c r="B15" s="15" t="s">
        <v>48</v>
      </c>
      <c r="C15" s="24">
        <v>3.9</v>
      </c>
      <c r="D15" s="8">
        <v>4.2949999999999999</v>
      </c>
      <c r="E15" s="8">
        <v>4.3919999999999995</v>
      </c>
      <c r="F15" s="8">
        <v>3.75</v>
      </c>
      <c r="G15" s="8">
        <v>4.26</v>
      </c>
      <c r="H15" s="8">
        <v>4.4388888888888882</v>
      </c>
      <c r="I15" s="8">
        <v>4.5570909090909097</v>
      </c>
      <c r="J15" s="8">
        <v>3.915</v>
      </c>
      <c r="K15" s="25">
        <v>4.93</v>
      </c>
      <c r="L15" s="30">
        <v>4.4146874999999994</v>
      </c>
      <c r="M15" s="8">
        <v>4.3849999999999998</v>
      </c>
      <c r="N15" s="8">
        <v>4.109285714285714</v>
      </c>
      <c r="O15" s="8">
        <v>4.3790909090909089</v>
      </c>
      <c r="P15" s="8">
        <v>4.306451612903226</v>
      </c>
      <c r="Q15" s="8">
        <v>4.375172413793103</v>
      </c>
      <c r="R15" s="8">
        <v>4.2966666666666669</v>
      </c>
      <c r="S15" s="8">
        <v>5</v>
      </c>
      <c r="T15" s="25">
        <v>3.915</v>
      </c>
      <c r="U15" s="29">
        <f t="shared" si="1"/>
        <v>4.1573437499999999</v>
      </c>
      <c r="V15" s="9">
        <f t="shared" si="0"/>
        <v>4.34</v>
      </c>
      <c r="W15" s="9">
        <f t="shared" si="0"/>
        <v>4.2506428571428572</v>
      </c>
      <c r="X15" s="9">
        <f t="shared" si="0"/>
        <v>4.0645454545454545</v>
      </c>
      <c r="Y15" s="9">
        <f t="shared" si="0"/>
        <v>4.2832258064516129</v>
      </c>
      <c r="Z15" s="9">
        <f t="shared" si="0"/>
        <v>4.407030651340996</v>
      </c>
      <c r="AA15" s="9">
        <f t="shared" si="0"/>
        <v>4.4268787878787883</v>
      </c>
      <c r="AB15" s="9">
        <f t="shared" si="0"/>
        <v>4.4574999999999996</v>
      </c>
      <c r="AC15" s="9">
        <f t="shared" si="0"/>
        <v>4.4224999999999994</v>
      </c>
    </row>
    <row r="16" spans="1:29" ht="25.5">
      <c r="A16" s="7">
        <v>12</v>
      </c>
      <c r="B16" s="15" t="s">
        <v>49</v>
      </c>
      <c r="C16" s="24">
        <v>4.3499999999999996</v>
      </c>
      <c r="D16" s="8">
        <v>4.43</v>
      </c>
      <c r="E16" s="8">
        <v>3.9886666666666666</v>
      </c>
      <c r="F16" s="8">
        <v>3.25</v>
      </c>
      <c r="G16" s="8">
        <v>4.4749999999999996</v>
      </c>
      <c r="H16" s="8">
        <v>4.1513888888888886</v>
      </c>
      <c r="I16" s="8">
        <v>4.2610909090909095</v>
      </c>
      <c r="J16" s="8">
        <v>4.585</v>
      </c>
      <c r="K16" s="25">
        <v>4.22</v>
      </c>
      <c r="L16" s="30">
        <v>4.2237499999999999</v>
      </c>
      <c r="M16" s="8">
        <v>3.6150000000000002</v>
      </c>
      <c r="N16" s="8">
        <v>4.0696428571428571</v>
      </c>
      <c r="O16" s="8">
        <v>3.9918181818181822</v>
      </c>
      <c r="P16" s="8">
        <v>4.0432258064516136</v>
      </c>
      <c r="Q16" s="8">
        <v>4.1834482758620695</v>
      </c>
      <c r="R16" s="8">
        <v>4.1126666666666667</v>
      </c>
      <c r="S16" s="8">
        <v>4.335</v>
      </c>
      <c r="T16" s="25">
        <v>3.335</v>
      </c>
      <c r="U16" s="29">
        <f t="shared" si="1"/>
        <v>4.2868750000000002</v>
      </c>
      <c r="V16" s="9">
        <f t="shared" si="0"/>
        <v>4.0225</v>
      </c>
      <c r="W16" s="9">
        <f t="shared" si="0"/>
        <v>4.0291547619047616</v>
      </c>
      <c r="X16" s="9">
        <f t="shared" si="0"/>
        <v>3.6209090909090911</v>
      </c>
      <c r="Y16" s="9">
        <f t="shared" si="0"/>
        <v>4.259112903225807</v>
      </c>
      <c r="Z16" s="9">
        <f t="shared" si="0"/>
        <v>4.167418582375479</v>
      </c>
      <c r="AA16" s="9">
        <f t="shared" si="0"/>
        <v>4.1868787878787881</v>
      </c>
      <c r="AB16" s="9">
        <f t="shared" si="0"/>
        <v>4.46</v>
      </c>
      <c r="AC16" s="9">
        <f t="shared" si="0"/>
        <v>3.7774999999999999</v>
      </c>
    </row>
    <row r="17" spans="1:29" ht="25.5">
      <c r="A17" s="7">
        <v>13</v>
      </c>
      <c r="B17" s="16" t="s">
        <v>50</v>
      </c>
      <c r="C17" s="24">
        <v>4.3499999999999996</v>
      </c>
      <c r="D17" s="8">
        <v>4.09</v>
      </c>
      <c r="E17" s="8">
        <v>3.9416666666666669</v>
      </c>
      <c r="F17" s="8">
        <v>3</v>
      </c>
      <c r="G17" s="8">
        <v>4.1500000000000004</v>
      </c>
      <c r="H17" s="8">
        <v>3.8666666666666663</v>
      </c>
      <c r="I17" s="8">
        <v>4.2530909090909104</v>
      </c>
      <c r="J17" s="8">
        <v>4.5</v>
      </c>
      <c r="K17" s="25">
        <v>4.585</v>
      </c>
      <c r="L17" s="30">
        <v>4.1509375000000004</v>
      </c>
      <c r="M17" s="8">
        <v>4.58</v>
      </c>
      <c r="N17" s="8">
        <v>3.7207142857142861</v>
      </c>
      <c r="O17" s="8">
        <v>4.1936363636363643</v>
      </c>
      <c r="P17" s="8">
        <v>3.7564516129032257</v>
      </c>
      <c r="Q17" s="8">
        <v>3.799655172413793</v>
      </c>
      <c r="R17" s="8">
        <v>3.8466666666666671</v>
      </c>
      <c r="S17" s="8">
        <v>4.5</v>
      </c>
      <c r="T17" s="25">
        <v>3.5</v>
      </c>
      <c r="U17" s="29">
        <f t="shared" si="1"/>
        <v>4.2504687499999996</v>
      </c>
      <c r="V17" s="9">
        <f t="shared" si="0"/>
        <v>4.335</v>
      </c>
      <c r="W17" s="9">
        <f t="shared" si="0"/>
        <v>3.8311904761904767</v>
      </c>
      <c r="X17" s="9">
        <f t="shared" si="0"/>
        <v>3.5968181818181821</v>
      </c>
      <c r="Y17" s="9">
        <f t="shared" si="0"/>
        <v>3.9532258064516128</v>
      </c>
      <c r="Z17" s="9">
        <f t="shared" si="0"/>
        <v>3.8331609195402296</v>
      </c>
      <c r="AA17" s="9">
        <f t="shared" si="0"/>
        <v>4.0498787878787885</v>
      </c>
      <c r="AB17" s="9">
        <f t="shared" si="0"/>
        <v>4.5</v>
      </c>
      <c r="AC17" s="9">
        <f t="shared" si="0"/>
        <v>4.0425000000000004</v>
      </c>
    </row>
    <row r="18" spans="1:29">
      <c r="A18" s="7">
        <v>14</v>
      </c>
      <c r="B18" s="15" t="s">
        <v>51</v>
      </c>
      <c r="C18" s="24">
        <v>3.5549999999999997</v>
      </c>
      <c r="D18" s="8">
        <v>3.41</v>
      </c>
      <c r="E18" s="8">
        <v>3.9693333333333332</v>
      </c>
      <c r="F18" s="8">
        <v>2.25</v>
      </c>
      <c r="G18" s="8">
        <v>4.3</v>
      </c>
      <c r="H18" s="8">
        <v>3.7608333333333328</v>
      </c>
      <c r="I18" s="8">
        <v>4.0919999999999996</v>
      </c>
      <c r="J18" s="8">
        <v>3.415</v>
      </c>
      <c r="K18" s="25">
        <v>4.0199999999999996</v>
      </c>
      <c r="L18" s="30">
        <v>3.8468750000000007</v>
      </c>
      <c r="M18" s="8">
        <v>3.9699999999999998</v>
      </c>
      <c r="N18" s="8">
        <v>3.551428571428572</v>
      </c>
      <c r="O18" s="8">
        <v>3.9631818181818179</v>
      </c>
      <c r="P18" s="8">
        <v>3.787096774193548</v>
      </c>
      <c r="Q18" s="8">
        <v>3.6393103448275865</v>
      </c>
      <c r="R18" s="8">
        <v>3.5349999999999997</v>
      </c>
      <c r="S18" s="8">
        <v>4</v>
      </c>
      <c r="T18" s="25">
        <v>3</v>
      </c>
      <c r="U18" s="29">
        <f t="shared" si="1"/>
        <v>3.7009375000000002</v>
      </c>
      <c r="V18" s="9">
        <f t="shared" si="0"/>
        <v>3.69</v>
      </c>
      <c r="W18" s="9">
        <f t="shared" si="0"/>
        <v>3.7603809523809524</v>
      </c>
      <c r="X18" s="9">
        <f t="shared" si="0"/>
        <v>3.106590909090909</v>
      </c>
      <c r="Y18" s="9">
        <f t="shared" si="0"/>
        <v>4.0435483870967737</v>
      </c>
      <c r="Z18" s="9">
        <f t="shared" si="0"/>
        <v>3.7000718390804597</v>
      </c>
      <c r="AA18" s="9">
        <f t="shared" si="0"/>
        <v>3.8134999999999994</v>
      </c>
      <c r="AB18" s="9">
        <f t="shared" si="0"/>
        <v>3.7075</v>
      </c>
      <c r="AC18" s="9">
        <f t="shared" si="0"/>
        <v>3.51</v>
      </c>
    </row>
    <row r="19" spans="1:29" ht="25.5">
      <c r="A19" s="7">
        <v>15</v>
      </c>
      <c r="B19" s="15" t="s">
        <v>52</v>
      </c>
      <c r="C19" s="24">
        <v>4</v>
      </c>
      <c r="D19" s="8">
        <v>4.2249999999999996</v>
      </c>
      <c r="E19" s="8">
        <v>3.8803333333333332</v>
      </c>
      <c r="F19" s="8">
        <v>2.5</v>
      </c>
      <c r="G19" s="8">
        <v>3.8849999999999998</v>
      </c>
      <c r="H19" s="8">
        <v>3.7094444444444452</v>
      </c>
      <c r="I19" s="8">
        <v>4.068545454545454</v>
      </c>
      <c r="J19" s="8">
        <v>3.335</v>
      </c>
      <c r="K19" s="25">
        <v>3.9</v>
      </c>
      <c r="L19" s="30">
        <v>3.8643749999999999</v>
      </c>
      <c r="M19" s="8">
        <v>3.45</v>
      </c>
      <c r="N19" s="8">
        <v>3.524285714285714</v>
      </c>
      <c r="O19" s="8">
        <v>3.7131818181818188</v>
      </c>
      <c r="P19" s="8">
        <v>3.6925806451612897</v>
      </c>
      <c r="Q19" s="8">
        <v>3.4079310344827585</v>
      </c>
      <c r="R19" s="8">
        <v>3.6770000000000005</v>
      </c>
      <c r="S19" s="8">
        <v>5</v>
      </c>
      <c r="T19" s="25">
        <v>3.665</v>
      </c>
      <c r="U19" s="29">
        <f t="shared" si="1"/>
        <v>3.9321874999999999</v>
      </c>
      <c r="V19" s="9">
        <f t="shared" si="0"/>
        <v>3.8374999999999999</v>
      </c>
      <c r="W19" s="9">
        <f t="shared" si="0"/>
        <v>3.7023095238095234</v>
      </c>
      <c r="X19" s="9">
        <f t="shared" si="0"/>
        <v>3.1065909090909094</v>
      </c>
      <c r="Y19" s="9">
        <f t="shared" si="0"/>
        <v>3.7887903225806445</v>
      </c>
      <c r="Z19" s="9">
        <f t="shared" si="0"/>
        <v>3.5586877394636018</v>
      </c>
      <c r="AA19" s="9">
        <f t="shared" si="0"/>
        <v>3.8727727272727273</v>
      </c>
      <c r="AB19" s="9">
        <f t="shared" si="0"/>
        <v>4.1675000000000004</v>
      </c>
      <c r="AC19" s="9">
        <f t="shared" si="0"/>
        <v>3.7824999999999998</v>
      </c>
    </row>
    <row r="20" spans="1:29" ht="25.5">
      <c r="A20" s="7">
        <v>16</v>
      </c>
      <c r="B20" s="15" t="s">
        <v>53</v>
      </c>
      <c r="C20" s="24">
        <v>4.0999999999999996</v>
      </c>
      <c r="D20" s="8">
        <v>3.5249999999999999</v>
      </c>
      <c r="E20" s="8">
        <v>3.8083333333333331</v>
      </c>
      <c r="F20" s="8">
        <v>2.75</v>
      </c>
      <c r="G20" s="8">
        <v>4.3499999999999996</v>
      </c>
      <c r="H20" s="8">
        <v>3.9575</v>
      </c>
      <c r="I20" s="8">
        <v>4.0147272727272734</v>
      </c>
      <c r="J20" s="8">
        <v>3.915</v>
      </c>
      <c r="K20" s="25">
        <v>4.22</v>
      </c>
      <c r="L20" s="30">
        <v>3.9928125000000008</v>
      </c>
      <c r="M20" s="8">
        <v>4.6150000000000002</v>
      </c>
      <c r="N20" s="8">
        <v>3.5850000000000004</v>
      </c>
      <c r="O20" s="8">
        <v>4.0490909090909089</v>
      </c>
      <c r="P20" s="8">
        <v>3.5835483870967733</v>
      </c>
      <c r="Q20" s="8">
        <v>3.7544827586206901</v>
      </c>
      <c r="R20" s="8">
        <v>3.5653333333333337</v>
      </c>
      <c r="S20" s="8">
        <v>4.335</v>
      </c>
      <c r="T20" s="25">
        <v>3.5</v>
      </c>
      <c r="U20" s="29">
        <f t="shared" si="1"/>
        <v>4.0464062500000004</v>
      </c>
      <c r="V20" s="9">
        <f t="shared" si="0"/>
        <v>4.07</v>
      </c>
      <c r="W20" s="9">
        <f t="shared" si="0"/>
        <v>3.6966666666666668</v>
      </c>
      <c r="X20" s="9">
        <f t="shared" si="0"/>
        <v>3.3995454545454544</v>
      </c>
      <c r="Y20" s="9">
        <f t="shared" si="0"/>
        <v>3.9667741935483862</v>
      </c>
      <c r="Z20" s="9">
        <f t="shared" si="0"/>
        <v>3.8559913793103453</v>
      </c>
      <c r="AA20" s="9">
        <f t="shared" si="0"/>
        <v>3.7900303030303037</v>
      </c>
      <c r="AB20" s="9">
        <f t="shared" si="0"/>
        <v>4.125</v>
      </c>
      <c r="AC20" s="9">
        <f t="shared" si="0"/>
        <v>3.86</v>
      </c>
    </row>
    <row r="21" spans="1:29" ht="25.5">
      <c r="A21" s="7">
        <v>17</v>
      </c>
      <c r="B21" s="15" t="s">
        <v>54</v>
      </c>
      <c r="C21" s="24">
        <v>4.5</v>
      </c>
      <c r="D21" s="8">
        <v>3.19</v>
      </c>
      <c r="E21" s="8">
        <v>4.1166666666666663</v>
      </c>
      <c r="F21" s="8">
        <v>3.25</v>
      </c>
      <c r="G21" s="8">
        <v>4.5150000000000006</v>
      </c>
      <c r="H21" s="8">
        <v>3.8061111111111114</v>
      </c>
      <c r="I21" s="8">
        <v>4.1658181818181816</v>
      </c>
      <c r="J21" s="8">
        <v>4.165</v>
      </c>
      <c r="K21" s="25">
        <v>4.07</v>
      </c>
      <c r="L21" s="30">
        <v>3.9724999999999997</v>
      </c>
      <c r="M21" s="8">
        <v>4.3849999999999998</v>
      </c>
      <c r="N21" s="8">
        <v>3.5542857142857147</v>
      </c>
      <c r="O21" s="8">
        <v>4.1522727272727273</v>
      </c>
      <c r="P21" s="8">
        <v>3.8558064516129034</v>
      </c>
      <c r="Q21" s="8">
        <v>3.5248275862068965</v>
      </c>
      <c r="R21" s="8">
        <v>3.8269999999999995</v>
      </c>
      <c r="S21" s="8">
        <v>3.835</v>
      </c>
      <c r="T21" s="25">
        <v>3.5</v>
      </c>
      <c r="U21" s="29">
        <f t="shared" si="1"/>
        <v>4.2362500000000001</v>
      </c>
      <c r="V21" s="9">
        <f t="shared" si="1"/>
        <v>3.7874999999999996</v>
      </c>
      <c r="W21" s="9">
        <f t="shared" si="1"/>
        <v>3.8354761904761903</v>
      </c>
      <c r="X21" s="9">
        <f t="shared" si="1"/>
        <v>3.7011363636363637</v>
      </c>
      <c r="Y21" s="9">
        <f t="shared" si="1"/>
        <v>4.1854032258064517</v>
      </c>
      <c r="Z21" s="9">
        <f t="shared" si="1"/>
        <v>3.6654693486590038</v>
      </c>
      <c r="AA21" s="9">
        <f t="shared" si="1"/>
        <v>3.9964090909090908</v>
      </c>
      <c r="AB21" s="9">
        <f t="shared" si="1"/>
        <v>4</v>
      </c>
      <c r="AC21" s="9">
        <f t="shared" si="1"/>
        <v>3.7850000000000001</v>
      </c>
    </row>
    <row r="22" spans="1:29" ht="25.5">
      <c r="A22" s="7">
        <v>18</v>
      </c>
      <c r="B22" s="15" t="s">
        <v>55</v>
      </c>
      <c r="C22" s="24">
        <v>3.4</v>
      </c>
      <c r="D22" s="8">
        <v>3.1349999999999998</v>
      </c>
      <c r="E22" s="8">
        <v>3.8363333333333336</v>
      </c>
      <c r="F22" s="8">
        <v>2</v>
      </c>
      <c r="G22" s="8">
        <v>3.86</v>
      </c>
      <c r="H22" s="8">
        <v>3.4463888888888885</v>
      </c>
      <c r="I22" s="8">
        <v>3.8651851851851848</v>
      </c>
      <c r="J22" s="8">
        <v>4.165</v>
      </c>
      <c r="K22" s="25">
        <v>3.9049999999999998</v>
      </c>
      <c r="L22" s="30">
        <v>3.6893749999999992</v>
      </c>
      <c r="M22" s="8">
        <v>4.3250000000000002</v>
      </c>
      <c r="N22" s="8">
        <v>3.2617857142857138</v>
      </c>
      <c r="O22" s="8">
        <v>3.5904545454545453</v>
      </c>
      <c r="P22" s="8">
        <v>3.4454838709677422</v>
      </c>
      <c r="Q22" s="8">
        <v>3.3037931034482755</v>
      </c>
      <c r="R22" s="8">
        <v>3.3736666666666673</v>
      </c>
      <c r="S22" s="8">
        <v>4</v>
      </c>
      <c r="T22" s="25">
        <v>2.75</v>
      </c>
      <c r="U22" s="29">
        <f t="shared" si="1"/>
        <v>3.5446874999999993</v>
      </c>
      <c r="V22" s="9">
        <f t="shared" si="1"/>
        <v>3.73</v>
      </c>
      <c r="W22" s="9">
        <f t="shared" si="1"/>
        <v>3.5490595238095235</v>
      </c>
      <c r="X22" s="9">
        <f t="shared" si="1"/>
        <v>2.7952272727272724</v>
      </c>
      <c r="Y22" s="9">
        <f t="shared" si="1"/>
        <v>3.652741935483871</v>
      </c>
      <c r="Z22" s="9">
        <f t="shared" si="1"/>
        <v>3.375090996168582</v>
      </c>
      <c r="AA22" s="9">
        <f t="shared" si="1"/>
        <v>3.6194259259259258</v>
      </c>
      <c r="AB22" s="9">
        <f t="shared" si="1"/>
        <v>4.0824999999999996</v>
      </c>
      <c r="AC22" s="9">
        <f t="shared" si="1"/>
        <v>3.3274999999999997</v>
      </c>
    </row>
    <row r="23" spans="1:29" ht="63.75">
      <c r="A23" s="7">
        <v>19</v>
      </c>
      <c r="B23" s="17" t="s">
        <v>56</v>
      </c>
      <c r="C23" s="24">
        <v>4.1500000000000004</v>
      </c>
      <c r="D23" s="8">
        <v>4.09</v>
      </c>
      <c r="E23" s="8">
        <v>3.7886666666666664</v>
      </c>
      <c r="F23" s="8">
        <v>3.25</v>
      </c>
      <c r="G23" s="8">
        <v>4.3900000000000006</v>
      </c>
      <c r="H23" s="8">
        <v>3.5805555555555566</v>
      </c>
      <c r="I23" s="8">
        <v>3.8841818181818182</v>
      </c>
      <c r="J23" s="8">
        <v>2.5</v>
      </c>
      <c r="K23" s="25">
        <v>3.5300000000000002</v>
      </c>
      <c r="L23" s="30">
        <v>3.7146874999999997</v>
      </c>
      <c r="M23" s="8">
        <v>4.4050000000000002</v>
      </c>
      <c r="N23" s="8">
        <v>3.2957142857142858</v>
      </c>
      <c r="O23" s="8">
        <v>3.7159090909090917</v>
      </c>
      <c r="P23" s="8">
        <v>3.6190322580645162</v>
      </c>
      <c r="Q23" s="8">
        <v>3.490344827586207</v>
      </c>
      <c r="R23" s="8">
        <v>3.6449999999999987</v>
      </c>
      <c r="S23" s="8">
        <v>4</v>
      </c>
      <c r="T23" s="25">
        <v>3.835</v>
      </c>
      <c r="U23" s="29">
        <f t="shared" si="1"/>
        <v>3.9323437500000002</v>
      </c>
      <c r="V23" s="9">
        <f t="shared" si="1"/>
        <v>4.2475000000000005</v>
      </c>
      <c r="W23" s="9">
        <f t="shared" si="1"/>
        <v>3.5421904761904761</v>
      </c>
      <c r="X23" s="9">
        <f t="shared" si="1"/>
        <v>3.4829545454545459</v>
      </c>
      <c r="Y23" s="9">
        <f t="shared" si="1"/>
        <v>4.0045161290322584</v>
      </c>
      <c r="Z23" s="9">
        <f t="shared" si="1"/>
        <v>3.5354501915708818</v>
      </c>
      <c r="AA23" s="9">
        <f t="shared" si="1"/>
        <v>3.7645909090909084</v>
      </c>
      <c r="AB23" s="9">
        <f t="shared" si="1"/>
        <v>3.25</v>
      </c>
      <c r="AC23" s="9">
        <f t="shared" si="1"/>
        <v>3.6825000000000001</v>
      </c>
    </row>
    <row r="24" spans="1:29" ht="26.25" thickBot="1">
      <c r="A24" s="10">
        <v>20</v>
      </c>
      <c r="B24" s="17" t="s">
        <v>57</v>
      </c>
      <c r="C24" s="26">
        <v>4</v>
      </c>
      <c r="D24" s="27">
        <v>3.8849999999999998</v>
      </c>
      <c r="E24" s="27">
        <v>3.9443333333333332</v>
      </c>
      <c r="F24" s="27">
        <v>2.5</v>
      </c>
      <c r="G24" s="27">
        <v>3.96</v>
      </c>
      <c r="H24" s="27">
        <v>3.7074999999999991</v>
      </c>
      <c r="I24" s="27">
        <v>4.0272727272727273</v>
      </c>
      <c r="J24" s="27">
        <v>3.665</v>
      </c>
      <c r="K24" s="28">
        <v>4.25</v>
      </c>
      <c r="L24" s="31">
        <v>3.9119354838709675</v>
      </c>
      <c r="M24" s="27">
        <v>4.47</v>
      </c>
      <c r="N24" s="27">
        <v>3.3285714285714283</v>
      </c>
      <c r="O24" s="27">
        <v>3.8418181818181818</v>
      </c>
      <c r="P24" s="27">
        <v>3.6516129032258058</v>
      </c>
      <c r="Q24" s="27">
        <v>3.5900000000000003</v>
      </c>
      <c r="R24" s="27">
        <v>3.4843333333333328</v>
      </c>
      <c r="S24" s="27">
        <v>4</v>
      </c>
      <c r="T24" s="28">
        <v>3.585</v>
      </c>
      <c r="U24" s="29">
        <f t="shared" si="1"/>
        <v>3.955967741935484</v>
      </c>
      <c r="V24" s="9">
        <f t="shared" si="1"/>
        <v>4.1775000000000002</v>
      </c>
      <c r="W24" s="9">
        <f t="shared" si="1"/>
        <v>3.636452380952381</v>
      </c>
      <c r="X24" s="9">
        <f t="shared" si="1"/>
        <v>3.1709090909090909</v>
      </c>
      <c r="Y24" s="9">
        <f t="shared" si="1"/>
        <v>3.8058064516129031</v>
      </c>
      <c r="Z24" s="9">
        <f t="shared" si="1"/>
        <v>3.6487499999999997</v>
      </c>
      <c r="AA24" s="9">
        <f t="shared" si="1"/>
        <v>3.7558030303030301</v>
      </c>
      <c r="AB24" s="9">
        <f t="shared" si="1"/>
        <v>3.8325</v>
      </c>
      <c r="AC24" s="9">
        <f t="shared" si="1"/>
        <v>3.9175</v>
      </c>
    </row>
    <row r="25" spans="1:29">
      <c r="B25" s="14" t="s">
        <v>58</v>
      </c>
      <c r="C25" s="12">
        <f>AVERAGE(C5:C24)</f>
        <v>3.9402500000000003</v>
      </c>
      <c r="D25" s="12">
        <f t="shared" ref="D25:AC25" si="2">AVERAGE(D5:D24)</f>
        <v>3.9002500000000007</v>
      </c>
      <c r="E25" s="12">
        <f t="shared" si="2"/>
        <v>3.9744333333333328</v>
      </c>
      <c r="F25" s="12">
        <f t="shared" si="2"/>
        <v>2.9375</v>
      </c>
      <c r="G25" s="12">
        <f t="shared" si="2"/>
        <v>4.1939999999999991</v>
      </c>
      <c r="H25" s="12">
        <f t="shared" si="2"/>
        <v>3.8625555555555557</v>
      </c>
      <c r="I25" s="12">
        <f t="shared" si="2"/>
        <v>4.0933138047138042</v>
      </c>
      <c r="J25" s="12">
        <f t="shared" si="2"/>
        <v>3.7912500000000007</v>
      </c>
      <c r="K25" s="12">
        <f t="shared" si="2"/>
        <v>4.1370000000000005</v>
      </c>
      <c r="L25" s="12">
        <f t="shared" si="2"/>
        <v>3.983253024193548</v>
      </c>
      <c r="M25" s="12">
        <f t="shared" si="2"/>
        <v>4.1609999999999996</v>
      </c>
      <c r="N25" s="12">
        <f t="shared" si="2"/>
        <v>3.6201964285714281</v>
      </c>
      <c r="O25" s="12">
        <f t="shared" si="2"/>
        <v>3.9586363636363644</v>
      </c>
      <c r="P25" s="12">
        <f t="shared" si="2"/>
        <v>3.8093064516129047</v>
      </c>
      <c r="Q25" s="12">
        <f t="shared" si="2"/>
        <v>3.8167241379310348</v>
      </c>
      <c r="R25" s="12">
        <f t="shared" si="2"/>
        <v>3.7406333333333328</v>
      </c>
      <c r="S25" s="12">
        <f t="shared" si="2"/>
        <v>4.2749999999999995</v>
      </c>
      <c r="T25" s="12">
        <f t="shared" si="2"/>
        <v>3.5017499999999999</v>
      </c>
      <c r="U25" s="12">
        <f t="shared" si="2"/>
        <v>3.9617515120967739</v>
      </c>
      <c r="V25" s="12">
        <f t="shared" si="2"/>
        <v>4.0306249999999997</v>
      </c>
      <c r="W25" s="12">
        <f t="shared" si="2"/>
        <v>3.7973148809523805</v>
      </c>
      <c r="X25" s="12">
        <f t="shared" si="2"/>
        <v>3.448068181818182</v>
      </c>
      <c r="Y25" s="12">
        <f t="shared" si="2"/>
        <v>4.0016532258064519</v>
      </c>
      <c r="Z25" s="12">
        <f t="shared" si="2"/>
        <v>3.8396398467432946</v>
      </c>
      <c r="AA25" s="12">
        <f t="shared" si="2"/>
        <v>3.9169735690235696</v>
      </c>
      <c r="AB25" s="12">
        <f t="shared" si="2"/>
        <v>4.0331250000000001</v>
      </c>
      <c r="AC25" s="12">
        <f t="shared" si="2"/>
        <v>3.8193750000000009</v>
      </c>
    </row>
    <row r="26" spans="1:29">
      <c r="B26" s="2" t="s">
        <v>4</v>
      </c>
      <c r="C26" s="3" t="s">
        <v>5</v>
      </c>
      <c r="D26" s="3" t="s">
        <v>6</v>
      </c>
      <c r="E26" s="3" t="s">
        <v>7</v>
      </c>
      <c r="F26" s="3" t="s">
        <v>8</v>
      </c>
      <c r="G26" s="3" t="s">
        <v>9</v>
      </c>
      <c r="H26" s="3" t="s">
        <v>10</v>
      </c>
      <c r="I26" s="3" t="s">
        <v>10</v>
      </c>
      <c r="J26" s="3" t="s">
        <v>12</v>
      </c>
      <c r="K26" s="3" t="s">
        <v>13</v>
      </c>
      <c r="L26" s="3" t="s">
        <v>5</v>
      </c>
      <c r="M26" s="3" t="s">
        <v>6</v>
      </c>
      <c r="N26" s="3" t="s">
        <v>7</v>
      </c>
      <c r="O26" s="3" t="s">
        <v>8</v>
      </c>
      <c r="P26" s="3" t="s">
        <v>9</v>
      </c>
      <c r="Q26" s="3" t="s">
        <v>10</v>
      </c>
      <c r="R26" s="3" t="s">
        <v>11</v>
      </c>
      <c r="S26" s="3" t="s">
        <v>12</v>
      </c>
      <c r="T26" s="3" t="s">
        <v>13</v>
      </c>
      <c r="U26" s="3" t="s">
        <v>5</v>
      </c>
      <c r="V26" s="3" t="s">
        <v>6</v>
      </c>
      <c r="W26" s="3" t="s">
        <v>7</v>
      </c>
      <c r="X26" s="3" t="s">
        <v>8</v>
      </c>
      <c r="Y26" s="3" t="s">
        <v>9</v>
      </c>
      <c r="Z26" s="3" t="s">
        <v>10</v>
      </c>
      <c r="AA26" s="3" t="s">
        <v>11</v>
      </c>
      <c r="AB26" s="3" t="s">
        <v>12</v>
      </c>
      <c r="AC26" s="3" t="s">
        <v>13</v>
      </c>
    </row>
  </sheetData>
  <mergeCells count="4">
    <mergeCell ref="C1:T1"/>
    <mergeCell ref="C2:K2"/>
    <mergeCell ref="L2:T2"/>
    <mergeCell ref="U2:A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6"/>
  <sheetViews>
    <sheetView workbookViewId="0">
      <selection sqref="A1:XFD1048576"/>
    </sheetView>
  </sheetViews>
  <sheetFormatPr defaultRowHeight="15"/>
  <cols>
    <col min="1" max="1" width="8.28515625" bestFit="1" customWidth="1"/>
    <col min="2" max="2" width="35.140625" bestFit="1" customWidth="1"/>
    <col min="3" max="3" width="5.7109375" customWidth="1"/>
    <col min="4" max="11" width="5.85546875" bestFit="1" customWidth="1"/>
    <col min="12" max="12" width="6.85546875" customWidth="1"/>
    <col min="13" max="13" width="5.85546875" bestFit="1" customWidth="1"/>
    <col min="14" max="14" width="4.5703125" customWidth="1"/>
    <col min="15" max="15" width="4.85546875" customWidth="1"/>
    <col min="16" max="17" width="4.28515625" customWidth="1"/>
    <col min="18" max="18" width="4.5703125" customWidth="1"/>
    <col min="19" max="19" width="5.140625" customWidth="1"/>
    <col min="20" max="20" width="6" customWidth="1"/>
    <col min="21" max="29" width="5.85546875" bestFit="1" customWidth="1"/>
  </cols>
  <sheetData>
    <row r="1" spans="1:29" ht="22.5" customHeight="1" thickBot="1">
      <c r="A1" s="1"/>
      <c r="B1" s="2" t="s">
        <v>0</v>
      </c>
      <c r="C1" s="34" t="s">
        <v>38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9" ht="22.5" customHeight="1">
      <c r="A2" s="1"/>
      <c r="B2" s="2"/>
      <c r="C2" s="36" t="s">
        <v>2</v>
      </c>
      <c r="D2" s="37"/>
      <c r="E2" s="37"/>
      <c r="F2" s="37"/>
      <c r="G2" s="37"/>
      <c r="H2" s="37"/>
      <c r="I2" s="37"/>
      <c r="J2" s="37"/>
      <c r="K2" s="38"/>
      <c r="L2" s="36" t="s">
        <v>3</v>
      </c>
      <c r="M2" s="37"/>
      <c r="N2" s="37"/>
      <c r="O2" s="37"/>
      <c r="P2" s="37"/>
      <c r="Q2" s="37"/>
      <c r="R2" s="37"/>
      <c r="S2" s="37"/>
      <c r="T2" s="38"/>
      <c r="U2" s="39" t="s">
        <v>38</v>
      </c>
      <c r="V2" s="39"/>
      <c r="W2" s="39"/>
      <c r="X2" s="39"/>
      <c r="Y2" s="39"/>
      <c r="Z2" s="39"/>
      <c r="AA2" s="39"/>
      <c r="AB2" s="39"/>
      <c r="AC2" s="40"/>
    </row>
    <row r="3" spans="1:29">
      <c r="A3" s="1"/>
      <c r="B3" s="2" t="s">
        <v>4</v>
      </c>
      <c r="C3" s="20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21" t="s">
        <v>13</v>
      </c>
      <c r="L3" s="20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21" t="s">
        <v>13</v>
      </c>
      <c r="U3" s="18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 t="s">
        <v>10</v>
      </c>
      <c r="AA3" s="3" t="s">
        <v>11</v>
      </c>
      <c r="AB3" s="3" t="s">
        <v>12</v>
      </c>
      <c r="AC3" s="3" t="s">
        <v>13</v>
      </c>
    </row>
    <row r="4" spans="1:29">
      <c r="A4" s="4" t="s">
        <v>14</v>
      </c>
      <c r="B4" s="5"/>
      <c r="C4" s="22" t="s">
        <v>15</v>
      </c>
      <c r="D4" s="6" t="s">
        <v>15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6" t="s">
        <v>15</v>
      </c>
      <c r="K4" s="23" t="s">
        <v>15</v>
      </c>
      <c r="L4" s="22" t="s">
        <v>15</v>
      </c>
      <c r="M4" s="6" t="s">
        <v>15</v>
      </c>
      <c r="N4" s="6" t="s">
        <v>15</v>
      </c>
      <c r="O4" s="6" t="s">
        <v>15</v>
      </c>
      <c r="P4" s="6" t="s">
        <v>15</v>
      </c>
      <c r="Q4" s="6" t="s">
        <v>15</v>
      </c>
      <c r="R4" s="6" t="s">
        <v>15</v>
      </c>
      <c r="S4" s="6" t="s">
        <v>15</v>
      </c>
      <c r="T4" s="23" t="s">
        <v>15</v>
      </c>
      <c r="U4" s="19" t="s">
        <v>15</v>
      </c>
      <c r="V4" s="6" t="s">
        <v>15</v>
      </c>
      <c r="W4" s="6" t="s">
        <v>15</v>
      </c>
      <c r="X4" s="6" t="s">
        <v>15</v>
      </c>
      <c r="Y4" s="6" t="s">
        <v>15</v>
      </c>
      <c r="Z4" s="6" t="s">
        <v>15</v>
      </c>
      <c r="AA4" s="6" t="s">
        <v>15</v>
      </c>
      <c r="AB4" s="6" t="s">
        <v>15</v>
      </c>
      <c r="AC4" s="6" t="s">
        <v>15</v>
      </c>
    </row>
    <row r="5" spans="1:29">
      <c r="A5" s="7">
        <v>1</v>
      </c>
      <c r="B5" s="15" t="s">
        <v>39</v>
      </c>
      <c r="C5" s="24">
        <v>4.0462962962962958</v>
      </c>
      <c r="D5" s="8">
        <v>4.0725925925925921</v>
      </c>
      <c r="E5" s="8">
        <v>4.4042857142857139</v>
      </c>
      <c r="F5" s="8">
        <v>4.05</v>
      </c>
      <c r="G5" s="8">
        <v>3.8781481481481479</v>
      </c>
      <c r="H5" s="8">
        <v>4.147368421052632</v>
      </c>
      <c r="I5" s="8">
        <v>3.9927272727272727</v>
      </c>
      <c r="J5" s="8">
        <v>4.3295238095238098</v>
      </c>
      <c r="K5" s="25">
        <v>4.3299999999999992</v>
      </c>
      <c r="L5" s="30">
        <v>4.2415384615384619</v>
      </c>
      <c r="M5" s="8">
        <v>4.2434374999999998</v>
      </c>
      <c r="N5" s="8">
        <v>4.3142307692307691</v>
      </c>
      <c r="O5" s="8">
        <v>4.2895238095238097</v>
      </c>
      <c r="P5" s="8">
        <v>4.0175999999999998</v>
      </c>
      <c r="Q5" s="8">
        <v>4.3159090909090914</v>
      </c>
      <c r="R5" s="8">
        <v>3.9995999999999996</v>
      </c>
      <c r="S5" s="8">
        <v>4.016923076923077</v>
      </c>
      <c r="T5" s="25">
        <v>4.1616666666666671</v>
      </c>
      <c r="U5" s="29">
        <f>AVERAGE(C5,L5)</f>
        <v>4.1439173789173793</v>
      </c>
      <c r="V5" s="9">
        <f t="shared" ref="V5:AC20" si="0">AVERAGE(D5,M5)</f>
        <v>4.1580150462962955</v>
      </c>
      <c r="W5" s="9">
        <f t="shared" si="0"/>
        <v>4.3592582417582415</v>
      </c>
      <c r="X5" s="9">
        <f t="shared" si="0"/>
        <v>4.1697619047619048</v>
      </c>
      <c r="Y5" s="9">
        <f t="shared" si="0"/>
        <v>3.9478740740740736</v>
      </c>
      <c r="Z5" s="9">
        <f t="shared" si="0"/>
        <v>4.2316387559808621</v>
      </c>
      <c r="AA5" s="9">
        <f t="shared" si="0"/>
        <v>3.9961636363636361</v>
      </c>
      <c r="AB5" s="9">
        <f t="shared" si="0"/>
        <v>4.1732234432234439</v>
      </c>
      <c r="AC5" s="9">
        <f t="shared" si="0"/>
        <v>4.2458333333333336</v>
      </c>
    </row>
    <row r="6" spans="1:29">
      <c r="A6" s="7">
        <v>2</v>
      </c>
      <c r="B6" s="16" t="s">
        <v>40</v>
      </c>
      <c r="C6" s="24">
        <v>3.6825925925925924</v>
      </c>
      <c r="D6" s="8">
        <v>3.8055555555555554</v>
      </c>
      <c r="E6" s="8">
        <v>3.8672727272727272</v>
      </c>
      <c r="F6" s="8">
        <v>3.6885714285714282</v>
      </c>
      <c r="G6" s="8">
        <v>3.5240740740740741</v>
      </c>
      <c r="H6" s="8">
        <v>3.74</v>
      </c>
      <c r="I6" s="8">
        <v>3.7427272727272727</v>
      </c>
      <c r="J6" s="8">
        <v>3.9523809523809526</v>
      </c>
      <c r="K6" s="25">
        <v>3.73</v>
      </c>
      <c r="L6" s="30">
        <v>3.9507692307692297</v>
      </c>
      <c r="M6" s="8">
        <v>3.9262500000000005</v>
      </c>
      <c r="N6" s="8">
        <v>3.8507692307692309</v>
      </c>
      <c r="O6" s="8">
        <v>4.1466666666666665</v>
      </c>
      <c r="P6" s="8">
        <v>3.7383999999999991</v>
      </c>
      <c r="Q6" s="8">
        <v>3.9018181818181819</v>
      </c>
      <c r="R6" s="8">
        <v>3.6587999999999994</v>
      </c>
      <c r="S6" s="8">
        <v>3.8615384615384616</v>
      </c>
      <c r="T6" s="25">
        <v>3.7699999999999996</v>
      </c>
      <c r="U6" s="29">
        <f t="shared" ref="U6:AC24" si="1">AVERAGE(C6,L6)</f>
        <v>3.8166809116809111</v>
      </c>
      <c r="V6" s="9">
        <f t="shared" si="0"/>
        <v>3.8659027777777779</v>
      </c>
      <c r="W6" s="9">
        <f t="shared" si="0"/>
        <v>3.8590209790209791</v>
      </c>
      <c r="X6" s="9">
        <f t="shared" si="0"/>
        <v>3.9176190476190476</v>
      </c>
      <c r="Y6" s="9">
        <f t="shared" si="0"/>
        <v>3.6312370370370366</v>
      </c>
      <c r="Z6" s="9">
        <f t="shared" si="0"/>
        <v>3.8209090909090913</v>
      </c>
      <c r="AA6" s="9">
        <f t="shared" si="0"/>
        <v>3.7007636363636358</v>
      </c>
      <c r="AB6" s="9">
        <f t="shared" si="0"/>
        <v>3.9069597069597073</v>
      </c>
      <c r="AC6" s="9">
        <f t="shared" si="0"/>
        <v>3.75</v>
      </c>
    </row>
    <row r="7" spans="1:29" ht="25.5">
      <c r="A7" s="7">
        <v>3</v>
      </c>
      <c r="B7" s="16" t="s">
        <v>41</v>
      </c>
      <c r="C7" s="24">
        <v>3.9311111111111114</v>
      </c>
      <c r="D7" s="8">
        <v>4.0377777777777784</v>
      </c>
      <c r="E7" s="8">
        <v>3.8295454545454546</v>
      </c>
      <c r="F7" s="8">
        <v>3.9595238095238097</v>
      </c>
      <c r="G7" s="8">
        <v>3.7677777777777783</v>
      </c>
      <c r="H7" s="8">
        <v>3.986315789473684</v>
      </c>
      <c r="I7" s="8">
        <v>4.0127272727272727</v>
      </c>
      <c r="J7" s="8">
        <v>4.0952380952380949</v>
      </c>
      <c r="K7" s="25">
        <v>4.0584615384615379</v>
      </c>
      <c r="L7" s="30">
        <v>4.0823076923076922</v>
      </c>
      <c r="M7" s="8">
        <v>4.0599999999999996</v>
      </c>
      <c r="N7" s="8">
        <v>4.0588461538461535</v>
      </c>
      <c r="O7" s="8">
        <v>4.2223809523809521</v>
      </c>
      <c r="P7" s="8">
        <v>3.8807999999999998</v>
      </c>
      <c r="Q7" s="8">
        <v>4.0645454545454545</v>
      </c>
      <c r="R7" s="8">
        <v>3.7892000000000001</v>
      </c>
      <c r="S7" s="8">
        <v>3.9084615384615384</v>
      </c>
      <c r="T7" s="25">
        <v>3.8941666666666666</v>
      </c>
      <c r="U7" s="29">
        <f t="shared" si="1"/>
        <v>4.0067094017094016</v>
      </c>
      <c r="V7" s="9">
        <f t="shared" si="0"/>
        <v>4.0488888888888894</v>
      </c>
      <c r="W7" s="9">
        <f t="shared" si="0"/>
        <v>3.9441958041958038</v>
      </c>
      <c r="X7" s="9">
        <f t="shared" si="0"/>
        <v>4.0909523809523805</v>
      </c>
      <c r="Y7" s="9">
        <f t="shared" si="0"/>
        <v>3.8242888888888888</v>
      </c>
      <c r="Z7" s="9">
        <f t="shared" si="0"/>
        <v>4.0254306220095692</v>
      </c>
      <c r="AA7" s="9">
        <f t="shared" si="0"/>
        <v>3.9009636363636364</v>
      </c>
      <c r="AB7" s="9">
        <f t="shared" si="0"/>
        <v>4.0018498168498162</v>
      </c>
      <c r="AC7" s="9">
        <f t="shared" si="0"/>
        <v>3.9763141025641024</v>
      </c>
    </row>
    <row r="8" spans="1:29" ht="25.5">
      <c r="A8" s="7">
        <v>4</v>
      </c>
      <c r="B8" s="16" t="s">
        <v>42</v>
      </c>
      <c r="C8" s="24">
        <v>3.5385185185185186</v>
      </c>
      <c r="D8" s="8">
        <v>3.6288888888888886</v>
      </c>
      <c r="E8" s="8">
        <v>3.5377272727272726</v>
      </c>
      <c r="F8" s="8">
        <v>3.6080952380952378</v>
      </c>
      <c r="G8" s="8">
        <v>3.5629629629629638</v>
      </c>
      <c r="H8" s="8">
        <v>3.5705263157894738</v>
      </c>
      <c r="I8" s="8">
        <v>3.4527272727272731</v>
      </c>
      <c r="J8" s="8">
        <v>3.4880952380952381</v>
      </c>
      <c r="K8" s="25">
        <v>3.4173076923076922</v>
      </c>
      <c r="L8" s="30">
        <v>3.7976923076923081</v>
      </c>
      <c r="M8" s="8">
        <v>3.7703125000000006</v>
      </c>
      <c r="N8" s="8">
        <v>3.5834615384615387</v>
      </c>
      <c r="O8" s="8">
        <v>3.3176190476190479</v>
      </c>
      <c r="P8" s="8">
        <v>3.6104000000000003</v>
      </c>
      <c r="Q8" s="8">
        <v>3.8813636363636363</v>
      </c>
      <c r="R8" s="8">
        <v>3.3795999999999999</v>
      </c>
      <c r="S8" s="8">
        <v>3.7307692307692313</v>
      </c>
      <c r="T8" s="25">
        <v>3.3625000000000003</v>
      </c>
      <c r="U8" s="29">
        <f t="shared" si="1"/>
        <v>3.6681054131054136</v>
      </c>
      <c r="V8" s="9">
        <f t="shared" si="0"/>
        <v>3.6996006944444444</v>
      </c>
      <c r="W8" s="9">
        <f t="shared" si="0"/>
        <v>3.5605944055944057</v>
      </c>
      <c r="X8" s="9">
        <f t="shared" si="0"/>
        <v>3.4628571428571426</v>
      </c>
      <c r="Y8" s="9">
        <f t="shared" si="0"/>
        <v>3.5866814814814818</v>
      </c>
      <c r="Z8" s="9">
        <f t="shared" si="0"/>
        <v>3.7259449760765548</v>
      </c>
      <c r="AA8" s="9">
        <f t="shared" si="0"/>
        <v>3.4161636363636365</v>
      </c>
      <c r="AB8" s="9">
        <f t="shared" si="0"/>
        <v>3.6094322344322345</v>
      </c>
      <c r="AC8" s="9">
        <f t="shared" si="0"/>
        <v>3.389903846153846</v>
      </c>
    </row>
    <row r="9" spans="1:29" ht="25.5">
      <c r="A9" s="7">
        <v>5</v>
      </c>
      <c r="B9" s="15" t="s">
        <v>43</v>
      </c>
      <c r="C9" s="24">
        <v>3.5003703703703688</v>
      </c>
      <c r="D9" s="8">
        <v>3.5103703703703695</v>
      </c>
      <c r="E9" s="8">
        <v>3.6895454545454545</v>
      </c>
      <c r="F9" s="8">
        <v>3.4909523809523813</v>
      </c>
      <c r="G9" s="8">
        <v>3.3144444444444443</v>
      </c>
      <c r="H9" s="8">
        <v>3.5168421052631573</v>
      </c>
      <c r="I9" s="8">
        <v>3.5486363636363634</v>
      </c>
      <c r="J9" s="8">
        <v>3.4247619047619047</v>
      </c>
      <c r="K9" s="25">
        <v>3.6361538461538463</v>
      </c>
      <c r="L9" s="30">
        <v>3.6480769230769221</v>
      </c>
      <c r="M9" s="8">
        <v>3.5631250000000008</v>
      </c>
      <c r="N9" s="8">
        <v>3.4073076923076924</v>
      </c>
      <c r="O9" s="8">
        <v>3.6509523809523809</v>
      </c>
      <c r="P9" s="8">
        <v>3.4939999999999998</v>
      </c>
      <c r="Q9" s="8">
        <v>3.4063636363636363</v>
      </c>
      <c r="R9" s="8">
        <v>3.1844000000000001</v>
      </c>
      <c r="S9" s="8">
        <v>3.5076923076923077</v>
      </c>
      <c r="T9" s="25">
        <v>3.2808333333333337</v>
      </c>
      <c r="U9" s="29">
        <f t="shared" si="1"/>
        <v>3.5742236467236452</v>
      </c>
      <c r="V9" s="9">
        <f t="shared" si="0"/>
        <v>3.5367476851851851</v>
      </c>
      <c r="W9" s="9">
        <f t="shared" si="0"/>
        <v>3.5484265734265734</v>
      </c>
      <c r="X9" s="9">
        <f t="shared" si="0"/>
        <v>3.5709523809523809</v>
      </c>
      <c r="Y9" s="9">
        <f t="shared" si="0"/>
        <v>3.4042222222222218</v>
      </c>
      <c r="Z9" s="9">
        <f t="shared" si="0"/>
        <v>3.4616028708133966</v>
      </c>
      <c r="AA9" s="9">
        <f t="shared" si="0"/>
        <v>3.366518181818182</v>
      </c>
      <c r="AB9" s="9">
        <f t="shared" si="0"/>
        <v>3.4662271062271062</v>
      </c>
      <c r="AC9" s="9">
        <f t="shared" si="0"/>
        <v>3.4584935897435898</v>
      </c>
    </row>
    <row r="10" spans="1:29" ht="25.5">
      <c r="A10" s="7">
        <v>6</v>
      </c>
      <c r="B10" s="16" t="s">
        <v>37</v>
      </c>
      <c r="C10" s="24">
        <v>3.6411111111111119</v>
      </c>
      <c r="D10" s="8">
        <v>3.6333333333333337</v>
      </c>
      <c r="E10" s="8">
        <v>3.7272727272727271</v>
      </c>
      <c r="F10" s="8">
        <v>4.038095238095238</v>
      </c>
      <c r="G10" s="8">
        <v>3.531111111111112</v>
      </c>
      <c r="H10" s="8">
        <v>3.9052631578947379</v>
      </c>
      <c r="I10" s="8">
        <v>3.6900000000000004</v>
      </c>
      <c r="J10" s="8">
        <v>4.0238095238095237</v>
      </c>
      <c r="K10" s="25">
        <v>3.7257692307692309</v>
      </c>
      <c r="L10" s="30">
        <v>3.8761538461538461</v>
      </c>
      <c r="M10" s="8">
        <v>3.8181249999999993</v>
      </c>
      <c r="N10" s="8">
        <v>3.7853846153846153</v>
      </c>
      <c r="O10" s="8">
        <v>4.1747619047619047</v>
      </c>
      <c r="P10" s="8">
        <v>3.839599999999999</v>
      </c>
      <c r="Q10" s="8">
        <v>3.9736363636363636</v>
      </c>
      <c r="R10" s="8">
        <v>3.5900000000000007</v>
      </c>
      <c r="S10" s="8">
        <v>3.847692307692308</v>
      </c>
      <c r="T10" s="25">
        <v>3.8566666666666669</v>
      </c>
      <c r="U10" s="29">
        <f t="shared" si="1"/>
        <v>3.758632478632479</v>
      </c>
      <c r="V10" s="9">
        <f t="shared" si="0"/>
        <v>3.7257291666666665</v>
      </c>
      <c r="W10" s="9">
        <f t="shared" si="0"/>
        <v>3.7563286713286712</v>
      </c>
      <c r="X10" s="9">
        <f t="shared" si="0"/>
        <v>4.1064285714285713</v>
      </c>
      <c r="Y10" s="9">
        <f t="shared" si="0"/>
        <v>3.6853555555555557</v>
      </c>
      <c r="Z10" s="9">
        <f t="shared" si="0"/>
        <v>3.9394497607655508</v>
      </c>
      <c r="AA10" s="9">
        <f t="shared" si="0"/>
        <v>3.6400000000000006</v>
      </c>
      <c r="AB10" s="9">
        <f t="shared" si="0"/>
        <v>3.9357509157509156</v>
      </c>
      <c r="AC10" s="9">
        <f t="shared" si="0"/>
        <v>3.7912179487179491</v>
      </c>
    </row>
    <row r="11" spans="1:29" ht="25.5">
      <c r="A11" s="7">
        <v>7</v>
      </c>
      <c r="B11" s="16" t="s">
        <v>44</v>
      </c>
      <c r="C11" s="24">
        <v>3.8348148148148145</v>
      </c>
      <c r="D11" s="8">
        <v>4.0103703703703708</v>
      </c>
      <c r="E11" s="8">
        <v>4.0454545454545459</v>
      </c>
      <c r="F11" s="8">
        <v>3.7714285714285709</v>
      </c>
      <c r="G11" s="8">
        <v>3.7666666666666662</v>
      </c>
      <c r="H11" s="8">
        <v>4.1205263157894736</v>
      </c>
      <c r="I11" s="8">
        <v>3.788636363636364</v>
      </c>
      <c r="J11" s="8">
        <v>3.9523809523809526</v>
      </c>
      <c r="K11" s="25">
        <v>3.79</v>
      </c>
      <c r="L11" s="30">
        <v>4.1430769230769231</v>
      </c>
      <c r="M11" s="8">
        <v>4.0750000000000002</v>
      </c>
      <c r="N11" s="8">
        <v>4.3115384615384613</v>
      </c>
      <c r="O11" s="8">
        <v>4.0195238095238093</v>
      </c>
      <c r="P11" s="8">
        <v>3.9775999999999998</v>
      </c>
      <c r="Q11" s="8">
        <v>4.2540909090909089</v>
      </c>
      <c r="R11" s="8">
        <v>3.8944000000000001</v>
      </c>
      <c r="S11" s="8">
        <v>4.1223076923076922</v>
      </c>
      <c r="T11" s="25">
        <v>3.9266666666666672</v>
      </c>
      <c r="U11" s="29">
        <f t="shared" si="1"/>
        <v>3.9889458689458688</v>
      </c>
      <c r="V11" s="9">
        <f t="shared" si="0"/>
        <v>4.042685185185185</v>
      </c>
      <c r="W11" s="9">
        <f t="shared" si="0"/>
        <v>4.178496503496504</v>
      </c>
      <c r="X11" s="9">
        <f t="shared" si="0"/>
        <v>3.8954761904761899</v>
      </c>
      <c r="Y11" s="9">
        <f t="shared" si="0"/>
        <v>3.8721333333333332</v>
      </c>
      <c r="Z11" s="9">
        <f t="shared" si="0"/>
        <v>4.1873086124401908</v>
      </c>
      <c r="AA11" s="9">
        <f t="shared" si="0"/>
        <v>3.8415181818181821</v>
      </c>
      <c r="AB11" s="9">
        <f t="shared" si="0"/>
        <v>4.0373443223443228</v>
      </c>
      <c r="AC11" s="9">
        <f t="shared" si="0"/>
        <v>3.8583333333333334</v>
      </c>
    </row>
    <row r="12" spans="1:29" ht="25.5">
      <c r="A12" s="7">
        <v>8</v>
      </c>
      <c r="B12" s="15" t="s">
        <v>45</v>
      </c>
      <c r="C12" s="24">
        <v>3.7814814814814812</v>
      </c>
      <c r="D12" s="8">
        <v>3.976666666666667</v>
      </c>
      <c r="E12" s="8">
        <v>3.6404545454545456</v>
      </c>
      <c r="F12" s="8">
        <v>3.9390476190476198</v>
      </c>
      <c r="G12" s="8">
        <v>3.7096296296296298</v>
      </c>
      <c r="H12" s="8">
        <v>3.7484210526315791</v>
      </c>
      <c r="I12" s="8">
        <v>3.9913636363636367</v>
      </c>
      <c r="J12" s="8">
        <v>4.0238095238095237</v>
      </c>
      <c r="K12" s="25">
        <v>3.9319230769230766</v>
      </c>
      <c r="L12" s="30">
        <v>3.9857692307692307</v>
      </c>
      <c r="M12" s="8">
        <v>3.9487500000000004</v>
      </c>
      <c r="N12" s="8">
        <v>4.0473076923076921</v>
      </c>
      <c r="O12" s="8">
        <v>3.9561904761904763</v>
      </c>
      <c r="P12" s="8">
        <v>3.7724000000000002</v>
      </c>
      <c r="Q12" s="8">
        <v>4.1490909090909094</v>
      </c>
      <c r="R12" s="8">
        <v>3.5652000000000004</v>
      </c>
      <c r="S12" s="8">
        <v>3.7384615384615381</v>
      </c>
      <c r="T12" s="25">
        <v>3.6650000000000005</v>
      </c>
      <c r="U12" s="29">
        <f t="shared" si="1"/>
        <v>3.8836253561253562</v>
      </c>
      <c r="V12" s="9">
        <f t="shared" si="0"/>
        <v>3.9627083333333335</v>
      </c>
      <c r="W12" s="9">
        <f t="shared" si="0"/>
        <v>3.8438811188811188</v>
      </c>
      <c r="X12" s="9">
        <f t="shared" si="0"/>
        <v>3.9476190476190478</v>
      </c>
      <c r="Y12" s="9">
        <f t="shared" si="0"/>
        <v>3.741014814814815</v>
      </c>
      <c r="Z12" s="9">
        <f t="shared" si="0"/>
        <v>3.948755980861244</v>
      </c>
      <c r="AA12" s="9">
        <f t="shared" si="0"/>
        <v>3.7782818181818185</v>
      </c>
      <c r="AB12" s="9">
        <f t="shared" si="0"/>
        <v>3.8811355311355307</v>
      </c>
      <c r="AC12" s="9">
        <f t="shared" si="0"/>
        <v>3.7984615384615386</v>
      </c>
    </row>
    <row r="13" spans="1:29" ht="25.5">
      <c r="A13" s="7">
        <v>9</v>
      </c>
      <c r="B13" s="15" t="s">
        <v>46</v>
      </c>
      <c r="C13" s="24">
        <v>4.3874074074074079</v>
      </c>
      <c r="D13" s="8">
        <v>4.55037037037037</v>
      </c>
      <c r="E13" s="8">
        <v>4.4509090909090911</v>
      </c>
      <c r="F13" s="8">
        <v>4.4171428571428564</v>
      </c>
      <c r="G13" s="8">
        <v>4.3974074074074068</v>
      </c>
      <c r="H13" s="8">
        <v>4.4415789473684208</v>
      </c>
      <c r="I13" s="8">
        <v>4.4295454545454547</v>
      </c>
      <c r="J13" s="8">
        <v>4.5795238095238098</v>
      </c>
      <c r="K13" s="25">
        <v>4.3319230769230765</v>
      </c>
      <c r="L13" s="30">
        <v>4.4042307692307689</v>
      </c>
      <c r="M13" s="8">
        <v>4.3924999999999992</v>
      </c>
      <c r="N13" s="8">
        <v>4.2907692307692304</v>
      </c>
      <c r="O13" s="8">
        <v>4.5947619047619046</v>
      </c>
      <c r="P13" s="8">
        <v>4.4968000000000004</v>
      </c>
      <c r="Q13" s="8">
        <v>4.6313636363636368</v>
      </c>
      <c r="R13" s="8">
        <v>4.34</v>
      </c>
      <c r="S13" s="8">
        <v>4.2053846153846157</v>
      </c>
      <c r="T13" s="25">
        <v>4.3966666666666665</v>
      </c>
      <c r="U13" s="29">
        <f t="shared" si="1"/>
        <v>4.3958190883190884</v>
      </c>
      <c r="V13" s="9">
        <f t="shared" si="0"/>
        <v>4.4714351851851841</v>
      </c>
      <c r="W13" s="9">
        <f t="shared" si="0"/>
        <v>4.3708391608391608</v>
      </c>
      <c r="X13" s="9">
        <f t="shared" si="0"/>
        <v>4.5059523809523805</v>
      </c>
      <c r="Y13" s="9">
        <f t="shared" si="0"/>
        <v>4.4471037037037036</v>
      </c>
      <c r="Z13" s="9">
        <f t="shared" si="0"/>
        <v>4.5364712918660288</v>
      </c>
      <c r="AA13" s="9">
        <f t="shared" si="0"/>
        <v>4.3847727272727273</v>
      </c>
      <c r="AB13" s="9">
        <f t="shared" si="0"/>
        <v>4.3924542124542132</v>
      </c>
      <c r="AC13" s="9">
        <f t="shared" si="0"/>
        <v>4.364294871794872</v>
      </c>
    </row>
    <row r="14" spans="1:29" ht="25.5">
      <c r="A14" s="7">
        <v>10</v>
      </c>
      <c r="B14" s="16" t="s">
        <v>47</v>
      </c>
      <c r="C14" s="24">
        <v>4.2385185185185179</v>
      </c>
      <c r="D14" s="8">
        <v>4.264444444444444</v>
      </c>
      <c r="E14" s="8">
        <v>4.3754545454545459</v>
      </c>
      <c r="F14" s="8">
        <v>4.1185714285714283</v>
      </c>
      <c r="G14" s="8">
        <v>4.2481481481481485</v>
      </c>
      <c r="H14" s="8">
        <v>4.4447368421052635</v>
      </c>
      <c r="I14" s="8">
        <v>4.1968181818181813</v>
      </c>
      <c r="J14" s="8">
        <v>4.1947619047619051</v>
      </c>
      <c r="K14" s="25">
        <v>4.3596153846153847</v>
      </c>
      <c r="L14" s="30">
        <v>4.3584615384615377</v>
      </c>
      <c r="M14" s="8">
        <v>4.2593749999999986</v>
      </c>
      <c r="N14" s="8">
        <v>4.4188461538461539</v>
      </c>
      <c r="O14" s="8">
        <v>4.4723809523809521</v>
      </c>
      <c r="P14" s="8">
        <v>4.3475999999999999</v>
      </c>
      <c r="Q14" s="8">
        <v>4.335</v>
      </c>
      <c r="R14" s="8">
        <v>4.1539999999999999</v>
      </c>
      <c r="S14" s="8">
        <v>4.2030769230769227</v>
      </c>
      <c r="T14" s="25">
        <v>4.1458333333333339</v>
      </c>
      <c r="U14" s="29">
        <f t="shared" si="1"/>
        <v>4.2984900284900274</v>
      </c>
      <c r="V14" s="9">
        <f t="shared" si="0"/>
        <v>4.2619097222222209</v>
      </c>
      <c r="W14" s="9">
        <f t="shared" si="0"/>
        <v>4.3971503496503495</v>
      </c>
      <c r="X14" s="9">
        <f t="shared" si="0"/>
        <v>4.2954761904761902</v>
      </c>
      <c r="Y14" s="9">
        <f t="shared" si="0"/>
        <v>4.2978740740740742</v>
      </c>
      <c r="Z14" s="9">
        <f t="shared" si="0"/>
        <v>4.3898684210526318</v>
      </c>
      <c r="AA14" s="9">
        <f t="shared" si="0"/>
        <v>4.1754090909090902</v>
      </c>
      <c r="AB14" s="9">
        <f t="shared" si="0"/>
        <v>4.1989194139194144</v>
      </c>
      <c r="AC14" s="9">
        <f t="shared" si="0"/>
        <v>4.2527243589743593</v>
      </c>
    </row>
    <row r="15" spans="1:29" ht="25.5">
      <c r="A15" s="7">
        <v>11</v>
      </c>
      <c r="B15" s="15" t="s">
        <v>48</v>
      </c>
      <c r="C15" s="24">
        <v>4.4159259259259258</v>
      </c>
      <c r="D15" s="8">
        <v>4.5292592592592591</v>
      </c>
      <c r="E15" s="8">
        <v>4.6322727272727269</v>
      </c>
      <c r="F15" s="8">
        <v>4.2338095238095237</v>
      </c>
      <c r="G15" s="8">
        <v>4.3396296296296297</v>
      </c>
      <c r="H15" s="8">
        <v>4.5373684210526317</v>
      </c>
      <c r="I15" s="8">
        <v>4.3695454545454542</v>
      </c>
      <c r="J15" s="8">
        <v>4.4047619047619051</v>
      </c>
      <c r="K15" s="25">
        <v>4.4584615384615383</v>
      </c>
      <c r="L15" s="30">
        <v>4.3807692307692303</v>
      </c>
      <c r="M15" s="8">
        <v>4.4046874999999996</v>
      </c>
      <c r="N15" s="8">
        <v>4.7938461538461539</v>
      </c>
      <c r="O15" s="8">
        <v>4.7347619047619052</v>
      </c>
      <c r="P15" s="8">
        <v>4.4623999999999997</v>
      </c>
      <c r="Q15" s="8">
        <v>4.5449999999999999</v>
      </c>
      <c r="R15" s="8">
        <v>4.5051999999999994</v>
      </c>
      <c r="S15" s="8">
        <v>4.2153846153846155</v>
      </c>
      <c r="T15" s="25">
        <v>4.4808333333333339</v>
      </c>
      <c r="U15" s="29">
        <f t="shared" si="1"/>
        <v>4.3983475783475781</v>
      </c>
      <c r="V15" s="9">
        <f t="shared" si="0"/>
        <v>4.4669733796296294</v>
      </c>
      <c r="W15" s="9">
        <f t="shared" si="0"/>
        <v>4.7130594405594408</v>
      </c>
      <c r="X15" s="9">
        <f t="shared" si="0"/>
        <v>4.4842857142857149</v>
      </c>
      <c r="Y15" s="9">
        <f t="shared" si="0"/>
        <v>4.4010148148148147</v>
      </c>
      <c r="Z15" s="9">
        <f t="shared" si="0"/>
        <v>4.5411842105263158</v>
      </c>
      <c r="AA15" s="9">
        <f t="shared" si="0"/>
        <v>4.4373727272727272</v>
      </c>
      <c r="AB15" s="9">
        <f t="shared" si="0"/>
        <v>4.3100732600732599</v>
      </c>
      <c r="AC15" s="9">
        <f t="shared" si="0"/>
        <v>4.4696474358974356</v>
      </c>
    </row>
    <row r="16" spans="1:29" ht="25.5">
      <c r="A16" s="7">
        <v>12</v>
      </c>
      <c r="B16" s="15" t="s">
        <v>49</v>
      </c>
      <c r="C16" s="24">
        <v>4.0562962962962965</v>
      </c>
      <c r="D16" s="8">
        <v>4.3014814814814812</v>
      </c>
      <c r="E16" s="8">
        <v>4.1972727272727273</v>
      </c>
      <c r="F16" s="8">
        <v>4.0395238095238097</v>
      </c>
      <c r="G16" s="8">
        <v>4.1188888888888879</v>
      </c>
      <c r="H16" s="8">
        <v>4.0957894736842109</v>
      </c>
      <c r="I16" s="8">
        <v>3.9795454545454545</v>
      </c>
      <c r="J16" s="8">
        <v>4.2619047619047619</v>
      </c>
      <c r="K16" s="25">
        <v>4.195384615384615</v>
      </c>
      <c r="L16" s="30">
        <v>4.1442307692307692</v>
      </c>
      <c r="M16" s="8">
        <v>4.1353125000000004</v>
      </c>
      <c r="N16" s="8">
        <v>4.2211538461538458</v>
      </c>
      <c r="O16" s="8">
        <v>4.1271428571428572</v>
      </c>
      <c r="P16" s="8">
        <v>4.0239999999999982</v>
      </c>
      <c r="Q16" s="8">
        <v>4.2404545454545461</v>
      </c>
      <c r="R16" s="8">
        <v>3.8628000000000005</v>
      </c>
      <c r="S16" s="8">
        <v>3.9715384615384619</v>
      </c>
      <c r="T16" s="25">
        <v>3.7241666666666666</v>
      </c>
      <c r="U16" s="29">
        <f t="shared" si="1"/>
        <v>4.1002635327635328</v>
      </c>
      <c r="V16" s="9">
        <f t="shared" si="0"/>
        <v>4.2183969907407413</v>
      </c>
      <c r="W16" s="9">
        <f t="shared" si="0"/>
        <v>4.2092132867132861</v>
      </c>
      <c r="X16" s="9">
        <f t="shared" si="0"/>
        <v>4.0833333333333339</v>
      </c>
      <c r="Y16" s="9">
        <f t="shared" si="0"/>
        <v>4.0714444444444435</v>
      </c>
      <c r="Z16" s="9">
        <f t="shared" si="0"/>
        <v>4.1681220095693785</v>
      </c>
      <c r="AA16" s="9">
        <f t="shared" si="0"/>
        <v>3.9211727272727277</v>
      </c>
      <c r="AB16" s="9">
        <f t="shared" si="0"/>
        <v>4.1167216117216121</v>
      </c>
      <c r="AC16" s="9">
        <f t="shared" si="0"/>
        <v>3.9597756410256411</v>
      </c>
    </row>
    <row r="17" spans="1:29" ht="25.5">
      <c r="A17" s="7">
        <v>13</v>
      </c>
      <c r="B17" s="16" t="s">
        <v>50</v>
      </c>
      <c r="C17" s="24">
        <v>3.9170370370370367</v>
      </c>
      <c r="D17" s="8">
        <v>3.9529629629629626</v>
      </c>
      <c r="E17" s="8">
        <v>4.0340909090909092</v>
      </c>
      <c r="F17" s="8">
        <v>3.8885714285714283</v>
      </c>
      <c r="G17" s="8">
        <v>3.8929629629629634</v>
      </c>
      <c r="H17" s="8">
        <v>3.82</v>
      </c>
      <c r="I17" s="8">
        <v>3.6595454545454547</v>
      </c>
      <c r="J17" s="8">
        <v>4.1904761904761907</v>
      </c>
      <c r="K17" s="25">
        <v>4.0200000000000014</v>
      </c>
      <c r="L17" s="30">
        <v>4.1192307692307688</v>
      </c>
      <c r="M17" s="8">
        <v>4.0856249999999994</v>
      </c>
      <c r="N17" s="8">
        <v>3.9242307692307694</v>
      </c>
      <c r="O17" s="8">
        <v>4.0314285714285711</v>
      </c>
      <c r="P17" s="8">
        <v>3.7355999999999994</v>
      </c>
      <c r="Q17" s="8">
        <v>4.1204545454545451</v>
      </c>
      <c r="R17" s="8">
        <v>3.7707999999999999</v>
      </c>
      <c r="S17" s="8">
        <v>3.6753846153846155</v>
      </c>
      <c r="T17" s="25">
        <v>3.4466666666666668</v>
      </c>
      <c r="U17" s="29">
        <f t="shared" si="1"/>
        <v>4.0181339031339025</v>
      </c>
      <c r="V17" s="9">
        <f t="shared" si="0"/>
        <v>4.0192939814814812</v>
      </c>
      <c r="W17" s="9">
        <f t="shared" si="0"/>
        <v>3.9791608391608393</v>
      </c>
      <c r="X17" s="9">
        <f t="shared" si="0"/>
        <v>3.96</v>
      </c>
      <c r="Y17" s="9">
        <f t="shared" si="0"/>
        <v>3.8142814814814816</v>
      </c>
      <c r="Z17" s="9">
        <f t="shared" si="0"/>
        <v>3.9702272727272723</v>
      </c>
      <c r="AA17" s="9">
        <f t="shared" si="0"/>
        <v>3.7151727272727273</v>
      </c>
      <c r="AB17" s="9">
        <f t="shared" si="0"/>
        <v>3.9329304029304031</v>
      </c>
      <c r="AC17" s="9">
        <f t="shared" si="0"/>
        <v>3.7333333333333343</v>
      </c>
    </row>
    <row r="18" spans="1:29">
      <c r="A18" s="7">
        <v>14</v>
      </c>
      <c r="B18" s="15" t="s">
        <v>51</v>
      </c>
      <c r="C18" s="24">
        <v>3.7385185185185188</v>
      </c>
      <c r="D18" s="8">
        <v>3.7892592592592593</v>
      </c>
      <c r="E18" s="8">
        <v>4.2163636363636368</v>
      </c>
      <c r="F18" s="8">
        <v>3.8514285714285714</v>
      </c>
      <c r="G18" s="8">
        <v>3.5222222222222221</v>
      </c>
      <c r="H18" s="8">
        <v>3.6568421052631574</v>
      </c>
      <c r="I18" s="8">
        <v>3.8245454545454547</v>
      </c>
      <c r="J18" s="8">
        <v>4.0476190476190474</v>
      </c>
      <c r="K18" s="25">
        <v>3.9584615384615391</v>
      </c>
      <c r="L18" s="30">
        <v>3.900384615384616</v>
      </c>
      <c r="M18" s="8">
        <v>3.8837500000000005</v>
      </c>
      <c r="N18" s="8">
        <v>3.7565384615384616</v>
      </c>
      <c r="O18" s="8">
        <v>4.0600000000000005</v>
      </c>
      <c r="P18" s="8">
        <v>3.7411999999999996</v>
      </c>
      <c r="Q18" s="8">
        <v>3.7280952380952384</v>
      </c>
      <c r="R18" s="8">
        <v>3.6096000000000004</v>
      </c>
      <c r="S18" s="8">
        <v>3.86</v>
      </c>
      <c r="T18" s="25">
        <v>3.6458333333333335</v>
      </c>
      <c r="U18" s="29">
        <f t="shared" si="1"/>
        <v>3.8194515669515674</v>
      </c>
      <c r="V18" s="9">
        <f t="shared" si="0"/>
        <v>3.8365046296296299</v>
      </c>
      <c r="W18" s="9">
        <f t="shared" si="0"/>
        <v>3.9864510489510492</v>
      </c>
      <c r="X18" s="9">
        <f t="shared" si="0"/>
        <v>3.955714285714286</v>
      </c>
      <c r="Y18" s="9">
        <f t="shared" si="0"/>
        <v>3.6317111111111107</v>
      </c>
      <c r="Z18" s="9">
        <f t="shared" si="0"/>
        <v>3.6924686716791979</v>
      </c>
      <c r="AA18" s="9">
        <f t="shared" si="0"/>
        <v>3.7170727272727273</v>
      </c>
      <c r="AB18" s="9">
        <f t="shared" si="0"/>
        <v>3.9538095238095234</v>
      </c>
      <c r="AC18" s="9">
        <f t="shared" si="0"/>
        <v>3.8021474358974361</v>
      </c>
    </row>
    <row r="19" spans="1:29" ht="25.5">
      <c r="A19" s="7">
        <v>15</v>
      </c>
      <c r="B19" s="15" t="s">
        <v>52</v>
      </c>
      <c r="C19" s="24">
        <v>3.7166666666666659</v>
      </c>
      <c r="D19" s="8">
        <v>3.8229629629629636</v>
      </c>
      <c r="E19" s="8">
        <v>3.8672727272727272</v>
      </c>
      <c r="F19" s="8">
        <v>3.6200000000000006</v>
      </c>
      <c r="G19" s="8">
        <v>3.6374074074074065</v>
      </c>
      <c r="H19" s="8">
        <v>3.8626315789473686</v>
      </c>
      <c r="I19" s="8">
        <v>3.7786363636363633</v>
      </c>
      <c r="J19" s="8">
        <v>3.8652380952380954</v>
      </c>
      <c r="K19" s="25">
        <v>3.7503846153846156</v>
      </c>
      <c r="L19" s="30">
        <v>3.9796153846153852</v>
      </c>
      <c r="M19" s="8">
        <v>3.9699999999999998</v>
      </c>
      <c r="N19" s="8">
        <v>3.9634615384615381</v>
      </c>
      <c r="O19" s="8">
        <v>3.8133333333333335</v>
      </c>
      <c r="P19" s="8">
        <v>3.6551999999999998</v>
      </c>
      <c r="Q19" s="8">
        <v>3.8933333333333335</v>
      </c>
      <c r="R19" s="8">
        <v>3.6643999999999992</v>
      </c>
      <c r="S19" s="8">
        <v>3.8238461538461532</v>
      </c>
      <c r="T19" s="25">
        <v>3.6241666666666661</v>
      </c>
      <c r="U19" s="29">
        <f t="shared" si="1"/>
        <v>3.8481410256410253</v>
      </c>
      <c r="V19" s="9">
        <f t="shared" si="0"/>
        <v>3.8964814814814819</v>
      </c>
      <c r="W19" s="9">
        <f t="shared" si="0"/>
        <v>3.9153671328671327</v>
      </c>
      <c r="X19" s="9">
        <f t="shared" si="0"/>
        <v>3.7166666666666668</v>
      </c>
      <c r="Y19" s="9">
        <f t="shared" si="0"/>
        <v>3.6463037037037029</v>
      </c>
      <c r="Z19" s="9">
        <f t="shared" si="0"/>
        <v>3.8779824561403511</v>
      </c>
      <c r="AA19" s="9">
        <f t="shared" si="0"/>
        <v>3.7215181818181815</v>
      </c>
      <c r="AB19" s="9">
        <f t="shared" si="0"/>
        <v>3.8445421245421243</v>
      </c>
      <c r="AC19" s="9">
        <f t="shared" si="0"/>
        <v>3.6872756410256411</v>
      </c>
    </row>
    <row r="20" spans="1:29" ht="25.5">
      <c r="A20" s="7">
        <v>16</v>
      </c>
      <c r="B20" s="15" t="s">
        <v>53</v>
      </c>
      <c r="C20" s="24">
        <v>3.8759259259259258</v>
      </c>
      <c r="D20" s="8">
        <v>3.936296296296296</v>
      </c>
      <c r="E20" s="8">
        <v>3.8450000000000002</v>
      </c>
      <c r="F20" s="8">
        <v>3.7547619047619043</v>
      </c>
      <c r="G20" s="8">
        <v>3.748518518518519</v>
      </c>
      <c r="H20" s="8">
        <v>3.6305263157894729</v>
      </c>
      <c r="I20" s="8">
        <v>3.9322727272727276</v>
      </c>
      <c r="J20" s="8">
        <v>4.2023809523809526</v>
      </c>
      <c r="K20" s="25">
        <v>3.7557692307692303</v>
      </c>
      <c r="L20" s="30">
        <v>3.9846153846153851</v>
      </c>
      <c r="M20" s="8">
        <v>3.8096875000000003</v>
      </c>
      <c r="N20" s="8">
        <v>3.8038461538461541</v>
      </c>
      <c r="O20" s="8">
        <v>3.8514285714285714</v>
      </c>
      <c r="P20" s="8">
        <v>3.9003999999999994</v>
      </c>
      <c r="Q20" s="8">
        <v>4.0254545454545454</v>
      </c>
      <c r="R20" s="8">
        <v>3.7584</v>
      </c>
      <c r="S20" s="8">
        <v>3.6861538461538461</v>
      </c>
      <c r="T20" s="25">
        <v>3.375833333333333</v>
      </c>
      <c r="U20" s="29">
        <f t="shared" si="1"/>
        <v>3.9302706552706557</v>
      </c>
      <c r="V20" s="9">
        <f t="shared" si="0"/>
        <v>3.8729918981481481</v>
      </c>
      <c r="W20" s="9">
        <f t="shared" si="0"/>
        <v>3.8244230769230771</v>
      </c>
      <c r="X20" s="9">
        <f t="shared" si="0"/>
        <v>3.8030952380952376</v>
      </c>
      <c r="Y20" s="9">
        <f t="shared" si="0"/>
        <v>3.8244592592592594</v>
      </c>
      <c r="Z20" s="9">
        <f t="shared" si="0"/>
        <v>3.8279904306220089</v>
      </c>
      <c r="AA20" s="9">
        <f t="shared" si="0"/>
        <v>3.8453363636363638</v>
      </c>
      <c r="AB20" s="9">
        <f t="shared" si="0"/>
        <v>3.9442673992673996</v>
      </c>
      <c r="AC20" s="9">
        <f t="shared" si="0"/>
        <v>3.5658012820512814</v>
      </c>
    </row>
    <row r="21" spans="1:29" ht="25.5">
      <c r="A21" s="7">
        <v>17</v>
      </c>
      <c r="B21" s="15" t="s">
        <v>54</v>
      </c>
      <c r="C21" s="24">
        <v>3.8925925925925924</v>
      </c>
      <c r="D21" s="8">
        <v>3.9577777777777783</v>
      </c>
      <c r="E21" s="8">
        <v>4.1936363636363643</v>
      </c>
      <c r="F21" s="8">
        <v>3.9276190476190478</v>
      </c>
      <c r="G21" s="8">
        <v>3.5922222222222224</v>
      </c>
      <c r="H21" s="8">
        <v>3.8084210526315787</v>
      </c>
      <c r="I21" s="8">
        <v>4.0077272727272737</v>
      </c>
      <c r="J21" s="8">
        <v>4.0676190476190479</v>
      </c>
      <c r="K21" s="25">
        <v>4.1719230769230773</v>
      </c>
      <c r="L21" s="30">
        <v>4.0888461538461538</v>
      </c>
      <c r="M21" s="8">
        <v>3.9990625000000004</v>
      </c>
      <c r="N21" s="8">
        <v>4.046153846153846</v>
      </c>
      <c r="O21" s="8">
        <v>4.2104761904761903</v>
      </c>
      <c r="P21" s="8">
        <v>3.6692</v>
      </c>
      <c r="Q21" s="8">
        <v>3.8245454545454547</v>
      </c>
      <c r="R21" s="8">
        <v>3.8535999999999997</v>
      </c>
      <c r="S21" s="8">
        <v>4.0199999999999996</v>
      </c>
      <c r="T21" s="25">
        <v>3.8699999999999997</v>
      </c>
      <c r="U21" s="29">
        <f t="shared" si="1"/>
        <v>3.9907193732193731</v>
      </c>
      <c r="V21" s="9">
        <f t="shared" si="1"/>
        <v>3.9784201388888896</v>
      </c>
      <c r="W21" s="9">
        <f t="shared" si="1"/>
        <v>4.1198951048951056</v>
      </c>
      <c r="X21" s="9">
        <f t="shared" si="1"/>
        <v>4.0690476190476188</v>
      </c>
      <c r="Y21" s="9">
        <f t="shared" si="1"/>
        <v>3.6307111111111112</v>
      </c>
      <c r="Z21" s="9">
        <f t="shared" si="1"/>
        <v>3.8164832535885167</v>
      </c>
      <c r="AA21" s="9">
        <f t="shared" si="1"/>
        <v>3.9306636363636365</v>
      </c>
      <c r="AB21" s="9">
        <f t="shared" si="1"/>
        <v>4.0438095238095233</v>
      </c>
      <c r="AC21" s="9">
        <f t="shared" si="1"/>
        <v>4.0209615384615383</v>
      </c>
    </row>
    <row r="22" spans="1:29" ht="25.5">
      <c r="A22" s="7">
        <v>18</v>
      </c>
      <c r="B22" s="15" t="s">
        <v>55</v>
      </c>
      <c r="C22" s="24">
        <v>3.3911111111111114</v>
      </c>
      <c r="D22" s="8">
        <v>3.5188888888888892</v>
      </c>
      <c r="E22" s="8">
        <v>3.6518181818181819</v>
      </c>
      <c r="F22" s="8">
        <v>3.6304761904761911</v>
      </c>
      <c r="G22" s="8">
        <v>3.2862962962962965</v>
      </c>
      <c r="H22" s="8">
        <v>3.1578947368421053</v>
      </c>
      <c r="I22" s="8">
        <v>3.4886363636363638</v>
      </c>
      <c r="J22" s="8">
        <v>3.5119047619047619</v>
      </c>
      <c r="K22" s="25">
        <v>3.6403846153846149</v>
      </c>
      <c r="L22" s="30">
        <v>3.726923076923077</v>
      </c>
      <c r="M22" s="8">
        <v>3.5340625000000006</v>
      </c>
      <c r="N22" s="8">
        <v>3.6976923076923076</v>
      </c>
      <c r="O22" s="8">
        <v>3.6028571428571428</v>
      </c>
      <c r="P22" s="8">
        <v>3.4683999999999999</v>
      </c>
      <c r="Q22" s="8">
        <v>3.3454545454545457</v>
      </c>
      <c r="R22" s="8">
        <v>3.1831999999999998</v>
      </c>
      <c r="S22" s="8">
        <v>3.7023076923076923</v>
      </c>
      <c r="T22" s="25">
        <v>3.3666666666666667</v>
      </c>
      <c r="U22" s="29">
        <f t="shared" si="1"/>
        <v>3.5590170940170944</v>
      </c>
      <c r="V22" s="9">
        <f t="shared" si="1"/>
        <v>3.5264756944444446</v>
      </c>
      <c r="W22" s="9">
        <f t="shared" si="1"/>
        <v>3.6747552447552447</v>
      </c>
      <c r="X22" s="9">
        <f t="shared" si="1"/>
        <v>3.6166666666666671</v>
      </c>
      <c r="Y22" s="9">
        <f t="shared" si="1"/>
        <v>3.3773481481481484</v>
      </c>
      <c r="Z22" s="9">
        <f t="shared" si="1"/>
        <v>3.2516746411483255</v>
      </c>
      <c r="AA22" s="9">
        <f t="shared" si="1"/>
        <v>3.3359181818181818</v>
      </c>
      <c r="AB22" s="9">
        <f t="shared" si="1"/>
        <v>3.6071062271062271</v>
      </c>
      <c r="AC22" s="9">
        <f t="shared" si="1"/>
        <v>3.5035256410256408</v>
      </c>
    </row>
    <row r="23" spans="1:29" ht="63.75">
      <c r="A23" s="7">
        <v>19</v>
      </c>
      <c r="B23" s="17" t="s">
        <v>56</v>
      </c>
      <c r="C23" s="24">
        <v>3.5796296296296295</v>
      </c>
      <c r="D23" s="8">
        <v>3.5977777777777771</v>
      </c>
      <c r="E23" s="8">
        <v>3.689090909090909</v>
      </c>
      <c r="F23" s="8">
        <v>3.3485714285714288</v>
      </c>
      <c r="G23" s="8">
        <v>3.4770370370370367</v>
      </c>
      <c r="H23" s="8">
        <v>3.3163157894736841</v>
      </c>
      <c r="I23" s="8">
        <v>3.4045454545454548</v>
      </c>
      <c r="J23" s="8">
        <v>3.8847619047619046</v>
      </c>
      <c r="K23" s="25">
        <v>3.2380769230769229</v>
      </c>
      <c r="L23" s="30">
        <v>3.8142307692307691</v>
      </c>
      <c r="M23" s="8">
        <v>3.6396875</v>
      </c>
      <c r="N23" s="8">
        <v>3.6684615384615382</v>
      </c>
      <c r="O23" s="8">
        <v>3.8571428571428572</v>
      </c>
      <c r="P23" s="8">
        <v>3.5488</v>
      </c>
      <c r="Q23" s="8">
        <v>3.644090909090909</v>
      </c>
      <c r="R23" s="8">
        <v>3.4588000000000001</v>
      </c>
      <c r="S23" s="8">
        <v>3.658461538461538</v>
      </c>
      <c r="T23" s="25">
        <v>3.4983333333333331</v>
      </c>
      <c r="U23" s="29">
        <f t="shared" si="1"/>
        <v>3.6969301994301995</v>
      </c>
      <c r="V23" s="9">
        <f t="shared" si="1"/>
        <v>3.6187326388888885</v>
      </c>
      <c r="W23" s="9">
        <f t="shared" si="1"/>
        <v>3.6787762237762234</v>
      </c>
      <c r="X23" s="9">
        <f t="shared" si="1"/>
        <v>3.6028571428571432</v>
      </c>
      <c r="Y23" s="9">
        <f t="shared" si="1"/>
        <v>3.5129185185185183</v>
      </c>
      <c r="Z23" s="9">
        <f t="shared" si="1"/>
        <v>3.4802033492822968</v>
      </c>
      <c r="AA23" s="9">
        <f t="shared" si="1"/>
        <v>3.4316727272727272</v>
      </c>
      <c r="AB23" s="9">
        <f t="shared" si="1"/>
        <v>3.7716117216117215</v>
      </c>
      <c r="AC23" s="9">
        <f t="shared" si="1"/>
        <v>3.368205128205128</v>
      </c>
    </row>
    <row r="24" spans="1:29" ht="26.25" thickBot="1">
      <c r="A24" s="10">
        <v>20</v>
      </c>
      <c r="B24" s="17" t="s">
        <v>57</v>
      </c>
      <c r="C24" s="26">
        <v>3.6822222222222218</v>
      </c>
      <c r="D24" s="27">
        <v>3.7562962962962954</v>
      </c>
      <c r="E24" s="27">
        <v>3.746818181818182</v>
      </c>
      <c r="F24" s="27">
        <v>3.8109523809523815</v>
      </c>
      <c r="G24" s="27">
        <v>3.6029629629629629</v>
      </c>
      <c r="H24" s="27">
        <v>3.5542105263157895</v>
      </c>
      <c r="I24" s="27">
        <v>3.833636363636364</v>
      </c>
      <c r="J24" s="27">
        <v>4.1033333333333335</v>
      </c>
      <c r="K24" s="28">
        <v>3.9792307692307691</v>
      </c>
      <c r="L24" s="31">
        <v>3.9576923076923074</v>
      </c>
      <c r="M24" s="27">
        <v>3.8465625000000001</v>
      </c>
      <c r="N24" s="27">
        <v>3.7450000000000001</v>
      </c>
      <c r="O24" s="27">
        <v>4.0719047619047624</v>
      </c>
      <c r="P24" s="27">
        <v>3.694</v>
      </c>
      <c r="Q24" s="27">
        <v>3.7363636363636363</v>
      </c>
      <c r="R24" s="27">
        <v>3.5987999999999998</v>
      </c>
      <c r="S24" s="27">
        <v>3.7061538461538461</v>
      </c>
      <c r="T24" s="28">
        <v>3.5208333333333335</v>
      </c>
      <c r="U24" s="29">
        <f t="shared" si="1"/>
        <v>3.8199572649572646</v>
      </c>
      <c r="V24" s="9">
        <f t="shared" si="1"/>
        <v>3.801429398148148</v>
      </c>
      <c r="W24" s="9">
        <f t="shared" si="1"/>
        <v>3.7459090909090911</v>
      </c>
      <c r="X24" s="9">
        <f t="shared" si="1"/>
        <v>3.9414285714285722</v>
      </c>
      <c r="Y24" s="9">
        <f t="shared" si="1"/>
        <v>3.6484814814814817</v>
      </c>
      <c r="Z24" s="9">
        <f t="shared" si="1"/>
        <v>3.6452870813397129</v>
      </c>
      <c r="AA24" s="9">
        <f t="shared" si="1"/>
        <v>3.7162181818181819</v>
      </c>
      <c r="AB24" s="9">
        <f t="shared" si="1"/>
        <v>3.9047435897435898</v>
      </c>
      <c r="AC24" s="9">
        <f t="shared" si="1"/>
        <v>3.7500320512820515</v>
      </c>
    </row>
    <row r="25" spans="1:29">
      <c r="B25" s="14" t="s">
        <v>58</v>
      </c>
      <c r="C25" s="12">
        <f>AVERAGE(C5:C24)</f>
        <v>3.8424074074074079</v>
      </c>
      <c r="D25" s="12">
        <f t="shared" ref="D25:AC25" si="2">AVERAGE(D5:D24)</f>
        <v>3.932666666666667</v>
      </c>
      <c r="E25" s="12">
        <f t="shared" si="2"/>
        <v>3.9820779220779223</v>
      </c>
      <c r="F25" s="12">
        <f t="shared" si="2"/>
        <v>3.8593571428571436</v>
      </c>
      <c r="G25" s="12">
        <f t="shared" si="2"/>
        <v>3.7459259259259263</v>
      </c>
      <c r="H25" s="12">
        <f t="shared" si="2"/>
        <v>3.853078947368421</v>
      </c>
      <c r="I25" s="12">
        <f t="shared" si="2"/>
        <v>3.8562272727272728</v>
      </c>
      <c r="J25" s="12">
        <f t="shared" si="2"/>
        <v>4.0302142857142851</v>
      </c>
      <c r="K25" s="12">
        <f t="shared" si="2"/>
        <v>3.9239615384615383</v>
      </c>
      <c r="L25" s="12">
        <f t="shared" si="2"/>
        <v>4.0292307692307698</v>
      </c>
      <c r="M25" s="12">
        <f t="shared" si="2"/>
        <v>3.9682656249999995</v>
      </c>
      <c r="N25" s="12">
        <f t="shared" si="2"/>
        <v>3.9844423076923077</v>
      </c>
      <c r="O25" s="12">
        <f t="shared" si="2"/>
        <v>4.0602619047619051</v>
      </c>
      <c r="P25" s="12">
        <f t="shared" si="2"/>
        <v>3.85372</v>
      </c>
      <c r="Q25" s="12">
        <f t="shared" si="2"/>
        <v>4.0008214285714283</v>
      </c>
      <c r="R25" s="12">
        <f t="shared" si="2"/>
        <v>3.7410399999999995</v>
      </c>
      <c r="S25" s="12">
        <f t="shared" si="2"/>
        <v>3.873076923076924</v>
      </c>
      <c r="T25" s="12">
        <f t="shared" si="2"/>
        <v>3.7506666666666666</v>
      </c>
      <c r="U25" s="12">
        <f t="shared" si="2"/>
        <v>3.935819088319088</v>
      </c>
      <c r="V25" s="12">
        <f t="shared" si="2"/>
        <v>3.950466145833333</v>
      </c>
      <c r="W25" s="12">
        <f t="shared" si="2"/>
        <v>3.9832601148851148</v>
      </c>
      <c r="X25" s="12">
        <f t="shared" si="2"/>
        <v>3.9598095238095246</v>
      </c>
      <c r="Y25" s="12">
        <f t="shared" si="2"/>
        <v>3.7998229629629625</v>
      </c>
      <c r="Z25" s="12">
        <f t="shared" si="2"/>
        <v>3.9269501879699247</v>
      </c>
      <c r="AA25" s="12">
        <f t="shared" si="2"/>
        <v>3.7986336363636362</v>
      </c>
      <c r="AB25" s="12">
        <f t="shared" si="2"/>
        <v>3.9516456043956047</v>
      </c>
      <c r="AC25" s="12">
        <f t="shared" si="2"/>
        <v>3.8373141025641031</v>
      </c>
    </row>
    <row r="26" spans="1:29">
      <c r="B26" s="2" t="s">
        <v>4</v>
      </c>
      <c r="C26" s="3" t="s">
        <v>5</v>
      </c>
      <c r="D26" s="3" t="s">
        <v>6</v>
      </c>
      <c r="E26" s="3" t="s">
        <v>7</v>
      </c>
      <c r="F26" s="3" t="s">
        <v>8</v>
      </c>
      <c r="G26" s="3" t="s">
        <v>9</v>
      </c>
      <c r="H26" s="3" t="s">
        <v>10</v>
      </c>
      <c r="I26" s="3" t="s">
        <v>11</v>
      </c>
      <c r="J26" s="3" t="s">
        <v>12</v>
      </c>
      <c r="K26" s="3" t="s">
        <v>13</v>
      </c>
      <c r="L26" s="3" t="s">
        <v>5</v>
      </c>
      <c r="M26" s="3" t="s">
        <v>6</v>
      </c>
      <c r="N26" s="3" t="s">
        <v>7</v>
      </c>
      <c r="O26" s="3" t="s">
        <v>8</v>
      </c>
      <c r="P26" s="3" t="s">
        <v>9</v>
      </c>
      <c r="Q26" s="3" t="s">
        <v>10</v>
      </c>
      <c r="R26" s="3" t="s">
        <v>11</v>
      </c>
      <c r="S26" s="3" t="s">
        <v>12</v>
      </c>
      <c r="T26" s="3" t="s">
        <v>13</v>
      </c>
      <c r="U26" s="3" t="s">
        <v>5</v>
      </c>
      <c r="V26" s="3" t="s">
        <v>6</v>
      </c>
      <c r="W26" s="3" t="s">
        <v>7</v>
      </c>
      <c r="X26" s="3" t="s">
        <v>8</v>
      </c>
      <c r="Y26" s="3" t="s">
        <v>9</v>
      </c>
      <c r="Z26" s="3" t="s">
        <v>10</v>
      </c>
      <c r="AA26" s="3" t="s">
        <v>11</v>
      </c>
      <c r="AB26" s="3" t="s">
        <v>12</v>
      </c>
      <c r="AC26" s="3" t="s">
        <v>13</v>
      </c>
    </row>
  </sheetData>
  <mergeCells count="4">
    <mergeCell ref="C1:T1"/>
    <mergeCell ref="C2:K2"/>
    <mergeCell ref="L2:T2"/>
    <mergeCell ref="U2:A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6"/>
  <sheetViews>
    <sheetView topLeftCell="C13" workbookViewId="0">
      <selection activeCell="W14" sqref="W14"/>
    </sheetView>
  </sheetViews>
  <sheetFormatPr defaultRowHeight="15"/>
  <cols>
    <col min="1" max="1" width="8.28515625" bestFit="1" customWidth="1"/>
    <col min="2" max="2" width="35.140625" bestFit="1" customWidth="1"/>
    <col min="3" max="3" width="5.7109375" customWidth="1"/>
    <col min="4" max="11" width="5.85546875" bestFit="1" customWidth="1"/>
    <col min="12" max="12" width="6.85546875" customWidth="1"/>
    <col min="13" max="13" width="5.85546875" bestFit="1" customWidth="1"/>
    <col min="14" max="14" width="4.5703125" customWidth="1"/>
    <col min="15" max="15" width="4.85546875" customWidth="1"/>
    <col min="16" max="17" width="4.28515625" customWidth="1"/>
    <col min="18" max="18" width="4.5703125" customWidth="1"/>
    <col min="19" max="19" width="5.140625" customWidth="1"/>
    <col min="20" max="20" width="6" customWidth="1"/>
    <col min="21" max="29" width="5.85546875" bestFit="1" customWidth="1"/>
  </cols>
  <sheetData>
    <row r="1" spans="1:29" ht="22.5" customHeight="1" thickBot="1">
      <c r="A1" s="1"/>
      <c r="B1" s="2" t="s">
        <v>0</v>
      </c>
      <c r="C1" s="34" t="s">
        <v>36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9" ht="22.5" customHeight="1">
      <c r="A2" s="1"/>
      <c r="B2" s="2"/>
      <c r="C2" s="36" t="s">
        <v>2</v>
      </c>
      <c r="D2" s="37"/>
      <c r="E2" s="37"/>
      <c r="F2" s="37"/>
      <c r="G2" s="37"/>
      <c r="H2" s="37"/>
      <c r="I2" s="37"/>
      <c r="J2" s="37"/>
      <c r="K2" s="38"/>
      <c r="L2" s="36" t="s">
        <v>3</v>
      </c>
      <c r="M2" s="37"/>
      <c r="N2" s="37"/>
      <c r="O2" s="37"/>
      <c r="P2" s="37"/>
      <c r="Q2" s="37"/>
      <c r="R2" s="37"/>
      <c r="S2" s="37"/>
      <c r="T2" s="38"/>
      <c r="U2" s="39" t="s">
        <v>36</v>
      </c>
      <c r="V2" s="39"/>
      <c r="W2" s="39"/>
      <c r="X2" s="39"/>
      <c r="Y2" s="39"/>
      <c r="Z2" s="39"/>
      <c r="AA2" s="39"/>
      <c r="AB2" s="39"/>
      <c r="AC2" s="40"/>
    </row>
    <row r="3" spans="1:29">
      <c r="A3" s="1"/>
      <c r="B3" s="2" t="s">
        <v>4</v>
      </c>
      <c r="C3" s="20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21" t="s">
        <v>13</v>
      </c>
      <c r="L3" s="20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21" t="s">
        <v>13</v>
      </c>
      <c r="U3" s="18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 t="s">
        <v>10</v>
      </c>
      <c r="AA3" s="3" t="s">
        <v>11</v>
      </c>
      <c r="AB3" s="3" t="s">
        <v>12</v>
      </c>
      <c r="AC3" s="3" t="s">
        <v>13</v>
      </c>
    </row>
    <row r="4" spans="1:29">
      <c r="A4" s="4" t="s">
        <v>14</v>
      </c>
      <c r="B4" s="5"/>
      <c r="C4" s="22" t="s">
        <v>15</v>
      </c>
      <c r="D4" s="6" t="s">
        <v>15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6" t="s">
        <v>15</v>
      </c>
      <c r="K4" s="23" t="s">
        <v>15</v>
      </c>
      <c r="L4" s="22" t="s">
        <v>15</v>
      </c>
      <c r="M4" s="6" t="s">
        <v>15</v>
      </c>
      <c r="N4" s="6" t="s">
        <v>15</v>
      </c>
      <c r="O4" s="6" t="s">
        <v>15</v>
      </c>
      <c r="P4" s="6" t="s">
        <v>15</v>
      </c>
      <c r="Q4" s="6" t="s">
        <v>15</v>
      </c>
      <c r="R4" s="6" t="s">
        <v>15</v>
      </c>
      <c r="S4" s="6" t="s">
        <v>15</v>
      </c>
      <c r="T4" s="23" t="s">
        <v>15</v>
      </c>
      <c r="U4" s="19" t="s">
        <v>15</v>
      </c>
      <c r="V4" s="6" t="s">
        <v>15</v>
      </c>
      <c r="W4" s="6" t="s">
        <v>15</v>
      </c>
      <c r="X4" s="6" t="s">
        <v>15</v>
      </c>
      <c r="Y4" s="6" t="s">
        <v>15</v>
      </c>
      <c r="Z4" s="6" t="s">
        <v>15</v>
      </c>
      <c r="AA4" s="6" t="s">
        <v>15</v>
      </c>
      <c r="AB4" s="6" t="s">
        <v>15</v>
      </c>
      <c r="AC4" s="6" t="s">
        <v>15</v>
      </c>
    </row>
    <row r="5" spans="1:29">
      <c r="A5" s="7">
        <v>1</v>
      </c>
      <c r="B5" s="15" t="s">
        <v>39</v>
      </c>
      <c r="C5" s="24">
        <v>4.04</v>
      </c>
      <c r="D5" s="8">
        <v>4.080967741935484</v>
      </c>
      <c r="E5" s="8">
        <v>4.0454838709677423</v>
      </c>
      <c r="F5" s="8">
        <v>4.0578787878787885</v>
      </c>
      <c r="G5" s="8">
        <v>4.0762962962962961</v>
      </c>
      <c r="H5" s="8">
        <v>4.0286666666666671</v>
      </c>
      <c r="I5" s="8">
        <v>4.163448275862069</v>
      </c>
      <c r="J5" s="8">
        <v>4.1496428571428572</v>
      </c>
      <c r="K5" s="25">
        <v>4.1487499999999997</v>
      </c>
      <c r="L5" s="30">
        <v>4.146799999999998</v>
      </c>
      <c r="M5" s="8">
        <v>4.2103703703703701</v>
      </c>
      <c r="N5" s="8">
        <v>4.1774999999999993</v>
      </c>
      <c r="O5" s="8">
        <v>4.0767857142857133</v>
      </c>
      <c r="P5" s="8">
        <v>4.0446428571428568</v>
      </c>
      <c r="Q5" s="8">
        <v>4.1379999999999981</v>
      </c>
      <c r="R5" s="8">
        <v>4.0879999999999983</v>
      </c>
      <c r="S5" s="8">
        <v>4.1961904761904751</v>
      </c>
      <c r="T5" s="25">
        <v>4.1961904761904751</v>
      </c>
      <c r="U5" s="29">
        <f>AVERAGE(C5,L5)</f>
        <v>4.093399999999999</v>
      </c>
      <c r="V5" s="9">
        <f t="shared" ref="V5:AC20" si="0">AVERAGE(D5,M5)</f>
        <v>4.1456690561529275</v>
      </c>
      <c r="W5" s="9">
        <f t="shared" si="0"/>
        <v>4.1114919354838708</v>
      </c>
      <c r="X5" s="9">
        <f t="shared" si="0"/>
        <v>4.0673322510822505</v>
      </c>
      <c r="Y5" s="9">
        <f t="shared" si="0"/>
        <v>4.0604695767195764</v>
      </c>
      <c r="Z5" s="9">
        <f t="shared" si="0"/>
        <v>4.0833333333333321</v>
      </c>
      <c r="AA5" s="9">
        <f t="shared" si="0"/>
        <v>4.1257241379310337</v>
      </c>
      <c r="AB5" s="9">
        <f t="shared" si="0"/>
        <v>4.1729166666666657</v>
      </c>
      <c r="AC5" s="9">
        <f t="shared" si="0"/>
        <v>4.1724702380952374</v>
      </c>
    </row>
    <row r="6" spans="1:29">
      <c r="A6" s="7">
        <v>2</v>
      </c>
      <c r="B6" s="16" t="s">
        <v>40</v>
      </c>
      <c r="C6" s="24">
        <v>3.7348387096774189</v>
      </c>
      <c r="D6" s="8">
        <v>3.7796774193548388</v>
      </c>
      <c r="E6" s="8">
        <v>3.7603225806451608</v>
      </c>
      <c r="F6" s="8">
        <v>3.7754545454545445</v>
      </c>
      <c r="G6" s="8">
        <v>3.7318518518518511</v>
      </c>
      <c r="H6" s="8">
        <v>3.7773333333333334</v>
      </c>
      <c r="I6" s="8">
        <v>3.9606896551724131</v>
      </c>
      <c r="J6" s="8">
        <v>3.8485714285714283</v>
      </c>
      <c r="K6" s="25">
        <v>3.9</v>
      </c>
      <c r="L6" s="30">
        <v>3.7207999999999992</v>
      </c>
      <c r="M6" s="8">
        <v>3.8148148148148144</v>
      </c>
      <c r="N6" s="8">
        <v>3.7567857142857144</v>
      </c>
      <c r="O6" s="8">
        <v>3.6664285714285714</v>
      </c>
      <c r="P6" s="8">
        <v>3.6614285714285706</v>
      </c>
      <c r="Q6" s="8">
        <v>3.7603999999999997</v>
      </c>
      <c r="R6" s="8">
        <v>3.7076666666666664</v>
      </c>
      <c r="S6" s="8">
        <v>3.8314285714285718</v>
      </c>
      <c r="T6" s="25">
        <v>3.8314285714285718</v>
      </c>
      <c r="U6" s="29">
        <f t="shared" ref="U6:AC24" si="1">AVERAGE(C6,L6)</f>
        <v>3.7278193548387089</v>
      </c>
      <c r="V6" s="9">
        <f t="shared" si="0"/>
        <v>3.7972461170848266</v>
      </c>
      <c r="W6" s="9">
        <f t="shared" si="0"/>
        <v>3.7585541474654374</v>
      </c>
      <c r="X6" s="9">
        <f t="shared" si="0"/>
        <v>3.7209415584415577</v>
      </c>
      <c r="Y6" s="9">
        <f t="shared" si="0"/>
        <v>3.6966402116402106</v>
      </c>
      <c r="Z6" s="9">
        <f t="shared" si="0"/>
        <v>3.7688666666666668</v>
      </c>
      <c r="AA6" s="9">
        <f t="shared" si="0"/>
        <v>3.8341781609195396</v>
      </c>
      <c r="AB6" s="9">
        <f t="shared" si="0"/>
        <v>3.84</v>
      </c>
      <c r="AC6" s="9">
        <f t="shared" si="0"/>
        <v>3.8657142857142857</v>
      </c>
    </row>
    <row r="7" spans="1:29" ht="25.5">
      <c r="A7" s="7">
        <v>3</v>
      </c>
      <c r="B7" s="16" t="s">
        <v>41</v>
      </c>
      <c r="C7" s="24">
        <v>3.8232258064516129</v>
      </c>
      <c r="D7" s="8">
        <v>3.8496774193548382</v>
      </c>
      <c r="E7" s="8">
        <v>3.8603225806451609</v>
      </c>
      <c r="F7" s="8">
        <v>3.8854545454545444</v>
      </c>
      <c r="G7" s="8">
        <v>3.8214814814814817</v>
      </c>
      <c r="H7" s="8">
        <v>3.8686666666666665</v>
      </c>
      <c r="I7" s="8">
        <v>4.0255172413793101</v>
      </c>
      <c r="J7" s="8">
        <v>3.8982142857142854</v>
      </c>
      <c r="K7" s="25">
        <v>3.94875</v>
      </c>
      <c r="L7" s="30">
        <v>3.8816000000000002</v>
      </c>
      <c r="M7" s="8">
        <v>3.9407407407407402</v>
      </c>
      <c r="N7" s="8">
        <v>3.9167857142857136</v>
      </c>
      <c r="O7" s="8">
        <v>3.8124999999999996</v>
      </c>
      <c r="P7" s="8">
        <v>3.8735714285714287</v>
      </c>
      <c r="Q7" s="8">
        <v>3.9384000000000001</v>
      </c>
      <c r="R7" s="8">
        <v>3.8543333333333334</v>
      </c>
      <c r="S7" s="8">
        <v>3.9728571428571424</v>
      </c>
      <c r="T7" s="25">
        <v>3.9728571428571424</v>
      </c>
      <c r="U7" s="29">
        <f t="shared" si="1"/>
        <v>3.8524129032258063</v>
      </c>
      <c r="V7" s="9">
        <f t="shared" si="0"/>
        <v>3.8952090800477892</v>
      </c>
      <c r="W7" s="9">
        <f t="shared" si="0"/>
        <v>3.8885541474654373</v>
      </c>
      <c r="X7" s="9">
        <f t="shared" si="0"/>
        <v>3.848977272727272</v>
      </c>
      <c r="Y7" s="9">
        <f t="shared" si="0"/>
        <v>3.847526455026455</v>
      </c>
      <c r="Z7" s="9">
        <f t="shared" si="0"/>
        <v>3.9035333333333333</v>
      </c>
      <c r="AA7" s="9">
        <f t="shared" si="0"/>
        <v>3.9399252873563215</v>
      </c>
      <c r="AB7" s="9">
        <f t="shared" si="0"/>
        <v>3.9355357142857139</v>
      </c>
      <c r="AC7" s="9">
        <f t="shared" si="0"/>
        <v>3.9608035714285714</v>
      </c>
    </row>
    <row r="8" spans="1:29" ht="25.5">
      <c r="A8" s="7">
        <v>4</v>
      </c>
      <c r="B8" s="16" t="s">
        <v>42</v>
      </c>
      <c r="C8" s="24">
        <v>3.4393548387096771</v>
      </c>
      <c r="D8" s="8">
        <v>3.4422580645161291</v>
      </c>
      <c r="E8" s="8">
        <v>3.4390322580645156</v>
      </c>
      <c r="F8" s="8">
        <v>3.4275757575757577</v>
      </c>
      <c r="G8" s="8">
        <v>3.3851851851851849</v>
      </c>
      <c r="H8" s="8">
        <v>3.4293333333333331</v>
      </c>
      <c r="I8" s="8">
        <v>3.6282758620689664</v>
      </c>
      <c r="J8" s="8">
        <v>3.3964285714285722</v>
      </c>
      <c r="K8" s="25">
        <v>3.4125000000000001</v>
      </c>
      <c r="L8" s="30">
        <v>3.6700000000000004</v>
      </c>
      <c r="M8" s="8">
        <v>3.6788888888888893</v>
      </c>
      <c r="N8" s="8">
        <v>3.7535714285714286</v>
      </c>
      <c r="O8" s="8">
        <v>3.679642857142857</v>
      </c>
      <c r="P8" s="8">
        <v>3.540714285714285</v>
      </c>
      <c r="Q8" s="8">
        <v>3.6948000000000003</v>
      </c>
      <c r="R8" s="8">
        <v>3.638666666666666</v>
      </c>
      <c r="S8" s="8">
        <v>3.7552380952380946</v>
      </c>
      <c r="T8" s="25">
        <v>3.7552380952380946</v>
      </c>
      <c r="U8" s="29">
        <f t="shared" si="1"/>
        <v>3.5546774193548387</v>
      </c>
      <c r="V8" s="9">
        <f t="shared" si="0"/>
        <v>3.5605734767025092</v>
      </c>
      <c r="W8" s="9">
        <f t="shared" si="0"/>
        <v>3.5963018433179723</v>
      </c>
      <c r="X8" s="9">
        <f t="shared" si="0"/>
        <v>3.5536093073593076</v>
      </c>
      <c r="Y8" s="9">
        <f t="shared" si="0"/>
        <v>3.4629497354497349</v>
      </c>
      <c r="Z8" s="9">
        <f t="shared" si="0"/>
        <v>3.5620666666666665</v>
      </c>
      <c r="AA8" s="9">
        <f t="shared" si="0"/>
        <v>3.6334712643678162</v>
      </c>
      <c r="AB8" s="9">
        <f t="shared" si="0"/>
        <v>3.5758333333333336</v>
      </c>
      <c r="AC8" s="9">
        <f t="shared" si="0"/>
        <v>3.5838690476190473</v>
      </c>
    </row>
    <row r="9" spans="1:29" ht="25.5">
      <c r="A9" s="7">
        <v>5</v>
      </c>
      <c r="B9" s="15" t="s">
        <v>43</v>
      </c>
      <c r="C9" s="24">
        <v>3.350967741935484</v>
      </c>
      <c r="D9" s="8">
        <v>3.3545161290322585</v>
      </c>
      <c r="E9" s="8">
        <v>3.3925806451612903</v>
      </c>
      <c r="F9" s="8">
        <v>3.4506060606060607</v>
      </c>
      <c r="G9" s="8">
        <v>3.3885185185185196</v>
      </c>
      <c r="H9" s="8">
        <v>3.3636666666666661</v>
      </c>
      <c r="I9" s="8">
        <v>3.6320689655172407</v>
      </c>
      <c r="J9" s="8">
        <v>3.5775000000000001</v>
      </c>
      <c r="K9" s="25">
        <v>3.5429166666666672</v>
      </c>
      <c r="L9" s="30">
        <v>3.4</v>
      </c>
      <c r="M9" s="8">
        <v>3.4607407407407402</v>
      </c>
      <c r="N9" s="8">
        <v>3.4564285714285714</v>
      </c>
      <c r="O9" s="8">
        <v>3.3296428571428573</v>
      </c>
      <c r="P9" s="8">
        <v>3.3392857142857149</v>
      </c>
      <c r="Q9" s="8">
        <v>3.4268000000000005</v>
      </c>
      <c r="R9" s="8">
        <v>3.4193333333333338</v>
      </c>
      <c r="S9" s="8">
        <v>3.4995238095238101</v>
      </c>
      <c r="T9" s="25">
        <v>3.4995238095238101</v>
      </c>
      <c r="U9" s="29">
        <f t="shared" si="1"/>
        <v>3.3754838709677419</v>
      </c>
      <c r="V9" s="9">
        <f t="shared" si="0"/>
        <v>3.4076284348864991</v>
      </c>
      <c r="W9" s="9">
        <f t="shared" si="0"/>
        <v>3.4245046082949306</v>
      </c>
      <c r="X9" s="9">
        <f t="shared" si="0"/>
        <v>3.390124458874459</v>
      </c>
      <c r="Y9" s="9">
        <f t="shared" si="0"/>
        <v>3.3639021164021172</v>
      </c>
      <c r="Z9" s="9">
        <f t="shared" si="0"/>
        <v>3.3952333333333335</v>
      </c>
      <c r="AA9" s="9">
        <f t="shared" si="0"/>
        <v>3.525701149425287</v>
      </c>
      <c r="AB9" s="9">
        <f t="shared" si="0"/>
        <v>3.5385119047619051</v>
      </c>
      <c r="AC9" s="9">
        <f t="shared" si="0"/>
        <v>3.5212202380952387</v>
      </c>
    </row>
    <row r="10" spans="1:29" ht="25.5">
      <c r="A10" s="7">
        <v>6</v>
      </c>
      <c r="B10" s="16" t="s">
        <v>37</v>
      </c>
      <c r="C10" s="24">
        <v>3.5787096774193543</v>
      </c>
      <c r="D10" s="8">
        <v>3.6061290322580644</v>
      </c>
      <c r="E10" s="8">
        <v>3.6480645161290313</v>
      </c>
      <c r="F10" s="8">
        <v>3.6718181818181819</v>
      </c>
      <c r="G10" s="8">
        <v>3.701111111111111</v>
      </c>
      <c r="H10" s="8">
        <v>3.6309999999999998</v>
      </c>
      <c r="I10" s="8">
        <v>3.7358620689655178</v>
      </c>
      <c r="J10" s="8">
        <v>3.7878571428571424</v>
      </c>
      <c r="K10" s="25">
        <v>3.8604166666666657</v>
      </c>
      <c r="L10" s="30">
        <v>3.7371999999999996</v>
      </c>
      <c r="M10" s="8">
        <v>3.7440740740740743</v>
      </c>
      <c r="N10" s="8">
        <v>3.7614285714285716</v>
      </c>
      <c r="O10" s="8">
        <v>3.7124999999999999</v>
      </c>
      <c r="P10" s="8">
        <v>3.7346428571428576</v>
      </c>
      <c r="Q10" s="8">
        <v>3.8220000000000001</v>
      </c>
      <c r="R10" s="8">
        <v>3.7849999999999997</v>
      </c>
      <c r="S10" s="8">
        <v>3.8880952380952385</v>
      </c>
      <c r="T10" s="25">
        <v>3.8880952380952385</v>
      </c>
      <c r="U10" s="29">
        <f t="shared" si="1"/>
        <v>3.657954838709677</v>
      </c>
      <c r="V10" s="9">
        <f t="shared" si="0"/>
        <v>3.6751015531660691</v>
      </c>
      <c r="W10" s="9">
        <f t="shared" si="0"/>
        <v>3.7047465437788016</v>
      </c>
      <c r="X10" s="9">
        <f t="shared" si="0"/>
        <v>3.6921590909090911</v>
      </c>
      <c r="Y10" s="9">
        <f t="shared" si="0"/>
        <v>3.7178769841269843</v>
      </c>
      <c r="Z10" s="9">
        <f t="shared" si="0"/>
        <v>3.7264999999999997</v>
      </c>
      <c r="AA10" s="9">
        <f t="shared" si="0"/>
        <v>3.7604310344827585</v>
      </c>
      <c r="AB10" s="9">
        <f t="shared" si="0"/>
        <v>3.8379761904761907</v>
      </c>
      <c r="AC10" s="9">
        <f t="shared" si="0"/>
        <v>3.8742559523809521</v>
      </c>
    </row>
    <row r="11" spans="1:29" ht="25.5">
      <c r="A11" s="7">
        <v>7</v>
      </c>
      <c r="B11" s="16" t="s">
        <v>44</v>
      </c>
      <c r="C11" s="24">
        <v>3.8396774193548402</v>
      </c>
      <c r="D11" s="8">
        <v>3.8806451612903237</v>
      </c>
      <c r="E11" s="8">
        <v>3.9045161290322596</v>
      </c>
      <c r="F11" s="8">
        <v>3.909393939393941</v>
      </c>
      <c r="G11" s="8">
        <v>3.9918518518518522</v>
      </c>
      <c r="H11" s="8">
        <v>3.939666666666668</v>
      </c>
      <c r="I11" s="8">
        <v>4.0248275862068983</v>
      </c>
      <c r="J11" s="8">
        <v>3.9771428571428573</v>
      </c>
      <c r="K11" s="25">
        <v>4.0254166666666675</v>
      </c>
      <c r="L11" s="30">
        <v>3.9604000000000008</v>
      </c>
      <c r="M11" s="8">
        <v>4.0174074074074078</v>
      </c>
      <c r="N11" s="8">
        <v>3.991428571428572</v>
      </c>
      <c r="O11" s="8">
        <v>3.9278571428571425</v>
      </c>
      <c r="P11" s="8">
        <v>3.9767857142857141</v>
      </c>
      <c r="Q11" s="8">
        <v>3.9856000000000007</v>
      </c>
      <c r="R11" s="8">
        <v>4.0243333333333338</v>
      </c>
      <c r="S11" s="8">
        <v>4.0442857142857136</v>
      </c>
      <c r="T11" s="25">
        <v>4.0442857142857136</v>
      </c>
      <c r="U11" s="29">
        <f t="shared" si="1"/>
        <v>3.9000387096774203</v>
      </c>
      <c r="V11" s="9">
        <f t="shared" si="0"/>
        <v>3.9490262843488657</v>
      </c>
      <c r="W11" s="9">
        <f t="shared" si="0"/>
        <v>3.9479723502304158</v>
      </c>
      <c r="X11" s="9">
        <f t="shared" si="0"/>
        <v>3.9186255411255417</v>
      </c>
      <c r="Y11" s="9">
        <f t="shared" si="0"/>
        <v>3.9843187830687832</v>
      </c>
      <c r="Z11" s="9">
        <f t="shared" si="0"/>
        <v>3.9626333333333346</v>
      </c>
      <c r="AA11" s="9">
        <f t="shared" si="0"/>
        <v>4.0245804597701156</v>
      </c>
      <c r="AB11" s="9">
        <f t="shared" si="0"/>
        <v>4.0107142857142852</v>
      </c>
      <c r="AC11" s="9">
        <f t="shared" si="0"/>
        <v>4.034851190476191</v>
      </c>
    </row>
    <row r="12" spans="1:29" ht="25.5">
      <c r="A12" s="7">
        <v>8</v>
      </c>
      <c r="B12" s="15" t="s">
        <v>45</v>
      </c>
      <c r="C12" s="24">
        <v>3.7061290322580644</v>
      </c>
      <c r="D12" s="8">
        <v>3.7406451612903227</v>
      </c>
      <c r="E12" s="8">
        <v>3.7541935483870965</v>
      </c>
      <c r="F12" s="8">
        <v>3.7772727272727264</v>
      </c>
      <c r="G12" s="8">
        <v>3.7003703703703708</v>
      </c>
      <c r="H12" s="8">
        <v>3.7303333333333333</v>
      </c>
      <c r="I12" s="8">
        <v>3.9234482758620688</v>
      </c>
      <c r="J12" s="8">
        <v>3.8589285714285722</v>
      </c>
      <c r="K12" s="25">
        <v>3.8145833333333337</v>
      </c>
      <c r="L12" s="30">
        <v>3.7932000000000006</v>
      </c>
      <c r="M12" s="8">
        <v>3.8937037037037041</v>
      </c>
      <c r="N12" s="8">
        <v>3.8153571428571427</v>
      </c>
      <c r="O12" s="8">
        <v>3.7285714285714286</v>
      </c>
      <c r="P12" s="8">
        <v>3.8299999999999996</v>
      </c>
      <c r="Q12" s="8">
        <v>3.8324000000000003</v>
      </c>
      <c r="R12" s="8">
        <v>3.7819999999999996</v>
      </c>
      <c r="S12" s="8">
        <v>3.8461904761904759</v>
      </c>
      <c r="T12" s="25">
        <v>3.8461904761904759</v>
      </c>
      <c r="U12" s="29">
        <f t="shared" si="1"/>
        <v>3.7496645161290325</v>
      </c>
      <c r="V12" s="9">
        <f t="shared" si="0"/>
        <v>3.8171744324970134</v>
      </c>
      <c r="W12" s="9">
        <f t="shared" si="0"/>
        <v>3.7847753456221196</v>
      </c>
      <c r="X12" s="9">
        <f t="shared" si="0"/>
        <v>3.7529220779220775</v>
      </c>
      <c r="Y12" s="9">
        <f t="shared" si="0"/>
        <v>3.7651851851851852</v>
      </c>
      <c r="Z12" s="9">
        <f t="shared" si="0"/>
        <v>3.781366666666667</v>
      </c>
      <c r="AA12" s="9">
        <f t="shared" si="0"/>
        <v>3.852724137931034</v>
      </c>
      <c r="AB12" s="9">
        <f t="shared" si="0"/>
        <v>3.852559523809524</v>
      </c>
      <c r="AC12" s="9">
        <f t="shared" si="0"/>
        <v>3.8303869047619048</v>
      </c>
    </row>
    <row r="13" spans="1:29" ht="25.5">
      <c r="A13" s="7">
        <v>9</v>
      </c>
      <c r="B13" s="15" t="s">
        <v>46</v>
      </c>
      <c r="C13" s="24">
        <v>4.3274193548387094</v>
      </c>
      <c r="D13" s="8">
        <v>4.3725806451612916</v>
      </c>
      <c r="E13" s="8">
        <v>4.2929032258064517</v>
      </c>
      <c r="F13" s="8">
        <v>4.3</v>
      </c>
      <c r="G13" s="8">
        <v>4.3885185185185183</v>
      </c>
      <c r="H13" s="8">
        <v>4.3520000000000012</v>
      </c>
      <c r="I13" s="8">
        <v>4.4013793103448284</v>
      </c>
      <c r="J13" s="8">
        <v>4.4164285714285718</v>
      </c>
      <c r="K13" s="25">
        <v>4.3858333333333333</v>
      </c>
      <c r="L13" s="30">
        <v>4.3863999999999992</v>
      </c>
      <c r="M13" s="8">
        <v>4.4111111111111105</v>
      </c>
      <c r="N13" s="8">
        <v>4.3960714285714282</v>
      </c>
      <c r="O13" s="8">
        <v>4.3353571428571422</v>
      </c>
      <c r="P13" s="8">
        <v>4.3989285714285709</v>
      </c>
      <c r="Q13" s="8">
        <v>4.3411999999999997</v>
      </c>
      <c r="R13" s="8">
        <v>4.3776666666666673</v>
      </c>
      <c r="S13" s="8">
        <v>4.3809523809523814</v>
      </c>
      <c r="T13" s="25">
        <v>4.3809523809523814</v>
      </c>
      <c r="U13" s="29">
        <f t="shared" si="1"/>
        <v>4.3569096774193543</v>
      </c>
      <c r="V13" s="9">
        <f t="shared" si="0"/>
        <v>4.3918458781362011</v>
      </c>
      <c r="W13" s="9">
        <f t="shared" si="0"/>
        <v>4.3444873271889399</v>
      </c>
      <c r="X13" s="9">
        <f t="shared" si="0"/>
        <v>4.317678571428571</v>
      </c>
      <c r="Y13" s="9">
        <f t="shared" si="0"/>
        <v>4.393723544973545</v>
      </c>
      <c r="Z13" s="9">
        <f t="shared" si="0"/>
        <v>4.3466000000000005</v>
      </c>
      <c r="AA13" s="9">
        <f t="shared" si="0"/>
        <v>4.3895229885057478</v>
      </c>
      <c r="AB13" s="9">
        <f t="shared" si="0"/>
        <v>4.3986904761904766</v>
      </c>
      <c r="AC13" s="9">
        <f t="shared" si="0"/>
        <v>4.3833928571428569</v>
      </c>
    </row>
    <row r="14" spans="1:29" ht="25.5">
      <c r="A14" s="7">
        <v>10</v>
      </c>
      <c r="B14" s="16" t="s">
        <v>47</v>
      </c>
      <c r="C14" s="24">
        <v>4.2270967741935488</v>
      </c>
      <c r="D14" s="8">
        <v>4.2664516129032268</v>
      </c>
      <c r="E14" s="8">
        <v>4.2280645161290318</v>
      </c>
      <c r="F14" s="8">
        <v>4.2424242424242422</v>
      </c>
      <c r="G14" s="8">
        <v>4.242962962962963</v>
      </c>
      <c r="H14" s="8">
        <v>4.2576666666666672</v>
      </c>
      <c r="I14" s="8">
        <v>4.2606896551724143</v>
      </c>
      <c r="J14" s="8">
        <v>4.3060714285714292</v>
      </c>
      <c r="K14" s="25">
        <v>4.2945833333333345</v>
      </c>
      <c r="L14" s="30">
        <v>4.3175999999999997</v>
      </c>
      <c r="M14" s="8">
        <v>4.3392592592592587</v>
      </c>
      <c r="N14" s="8">
        <v>4.333214285714285</v>
      </c>
      <c r="O14" s="8">
        <v>4.2724999999999991</v>
      </c>
      <c r="P14" s="8">
        <v>4.3228571428571421</v>
      </c>
      <c r="Q14" s="8">
        <v>4.3927999999999994</v>
      </c>
      <c r="R14" s="8">
        <v>4.3606666666666642</v>
      </c>
      <c r="S14" s="8">
        <v>4.3742857142857137</v>
      </c>
      <c r="T14" s="25">
        <v>4.3742857142857137</v>
      </c>
      <c r="U14" s="29">
        <f t="shared" si="1"/>
        <v>4.2723483870967742</v>
      </c>
      <c r="V14" s="9">
        <f t="shared" si="0"/>
        <v>4.3028554360812432</v>
      </c>
      <c r="W14" s="9">
        <f t="shared" si="0"/>
        <v>4.2806394009216584</v>
      </c>
      <c r="X14" s="9">
        <f t="shared" si="0"/>
        <v>4.2574621212121206</v>
      </c>
      <c r="Y14" s="9">
        <f t="shared" si="0"/>
        <v>4.2829100529100526</v>
      </c>
      <c r="Z14" s="9">
        <f t="shared" si="0"/>
        <v>4.3252333333333333</v>
      </c>
      <c r="AA14" s="9">
        <f t="shared" si="0"/>
        <v>4.3106781609195393</v>
      </c>
      <c r="AB14" s="9">
        <f t="shared" si="0"/>
        <v>4.3401785714285719</v>
      </c>
      <c r="AC14" s="9">
        <f t="shared" si="0"/>
        <v>4.3344345238095237</v>
      </c>
    </row>
    <row r="15" spans="1:29" ht="25.5">
      <c r="A15" s="7">
        <v>11</v>
      </c>
      <c r="B15" s="15" t="s">
        <v>48</v>
      </c>
      <c r="C15" s="24">
        <v>4.3096774193548395</v>
      </c>
      <c r="D15" s="8">
        <v>4.3512903225806454</v>
      </c>
      <c r="E15" s="8">
        <v>4.3180645161290325</v>
      </c>
      <c r="F15" s="8">
        <v>4.3336363636363631</v>
      </c>
      <c r="G15" s="8">
        <v>4.3614814814814808</v>
      </c>
      <c r="H15" s="8">
        <v>4.3550000000000004</v>
      </c>
      <c r="I15" s="8">
        <v>4.3968965517241365</v>
      </c>
      <c r="J15" s="8">
        <v>4.3928571428571415</v>
      </c>
      <c r="K15" s="25">
        <v>4.3754166666666663</v>
      </c>
      <c r="L15" s="30">
        <v>4.3376000000000001</v>
      </c>
      <c r="M15" s="8">
        <v>4.3944444444444448</v>
      </c>
      <c r="N15" s="8">
        <v>4.3814285714285726</v>
      </c>
      <c r="O15" s="8">
        <v>4.3546428571428581</v>
      </c>
      <c r="P15" s="8">
        <v>4.3460714285714293</v>
      </c>
      <c r="Q15" s="8">
        <v>4.2860000000000005</v>
      </c>
      <c r="R15" s="8">
        <v>4.423</v>
      </c>
      <c r="S15" s="8">
        <v>4.4261904761904773</v>
      </c>
      <c r="T15" s="25">
        <v>4.4261904761904773</v>
      </c>
      <c r="U15" s="29">
        <f t="shared" si="1"/>
        <v>4.3236387096774198</v>
      </c>
      <c r="V15" s="9">
        <f t="shared" si="0"/>
        <v>4.3728673835125456</v>
      </c>
      <c r="W15" s="9">
        <f t="shared" si="0"/>
        <v>4.349746543778803</v>
      </c>
      <c r="X15" s="9">
        <f t="shared" si="0"/>
        <v>4.3441396103896111</v>
      </c>
      <c r="Y15" s="9">
        <f t="shared" si="0"/>
        <v>4.3537764550264555</v>
      </c>
      <c r="Z15" s="9">
        <f t="shared" si="0"/>
        <v>4.3205000000000009</v>
      </c>
      <c r="AA15" s="9">
        <f t="shared" si="0"/>
        <v>4.4099482758620683</v>
      </c>
      <c r="AB15" s="9">
        <f t="shared" si="0"/>
        <v>4.4095238095238098</v>
      </c>
      <c r="AC15" s="9">
        <f t="shared" si="0"/>
        <v>4.4008035714285718</v>
      </c>
    </row>
    <row r="16" spans="1:29" ht="25.5">
      <c r="A16" s="7">
        <v>12</v>
      </c>
      <c r="B16" s="15" t="s">
        <v>49</v>
      </c>
      <c r="C16" s="24">
        <v>3.988709677419354</v>
      </c>
      <c r="D16" s="8">
        <v>4.0277419354838706</v>
      </c>
      <c r="E16" s="8">
        <v>4.0180645161290318</v>
      </c>
      <c r="F16" s="8">
        <v>4.0284848484848483</v>
      </c>
      <c r="G16" s="8">
        <v>3.9770370370370363</v>
      </c>
      <c r="H16" s="8">
        <v>3.9133333333333331</v>
      </c>
      <c r="I16" s="8">
        <v>4.0851724137931029</v>
      </c>
      <c r="J16" s="8">
        <v>4.1035714285714286</v>
      </c>
      <c r="K16" s="25">
        <v>4.0979166666666664</v>
      </c>
      <c r="L16" s="30">
        <v>4.0447999999999995</v>
      </c>
      <c r="M16" s="8">
        <v>4.0677777777777777</v>
      </c>
      <c r="N16" s="8">
        <v>4.0764285714285711</v>
      </c>
      <c r="O16" s="8">
        <v>4.0632142857142854</v>
      </c>
      <c r="P16" s="8">
        <v>4.0992857142857142</v>
      </c>
      <c r="Q16" s="8">
        <v>4.0719999999999992</v>
      </c>
      <c r="R16" s="8">
        <v>4.0643333333333329</v>
      </c>
      <c r="S16" s="8">
        <v>4.0904761904761902</v>
      </c>
      <c r="T16" s="25">
        <v>4.0904761904761902</v>
      </c>
      <c r="U16" s="29">
        <f t="shared" si="1"/>
        <v>4.0167548387096765</v>
      </c>
      <c r="V16" s="9">
        <f t="shared" si="0"/>
        <v>4.0477598566308242</v>
      </c>
      <c r="W16" s="9">
        <f t="shared" si="0"/>
        <v>4.047246543778801</v>
      </c>
      <c r="X16" s="9">
        <f t="shared" si="0"/>
        <v>4.0458495670995669</v>
      </c>
      <c r="Y16" s="9">
        <f t="shared" si="0"/>
        <v>4.0381613756613755</v>
      </c>
      <c r="Z16" s="9">
        <f t="shared" si="0"/>
        <v>3.9926666666666661</v>
      </c>
      <c r="AA16" s="9">
        <f t="shared" si="0"/>
        <v>4.0747528735632184</v>
      </c>
      <c r="AB16" s="9">
        <f t="shared" si="0"/>
        <v>4.0970238095238098</v>
      </c>
      <c r="AC16" s="9">
        <f t="shared" si="0"/>
        <v>4.0941964285714283</v>
      </c>
    </row>
    <row r="17" spans="1:29" ht="25.5">
      <c r="A17" s="7">
        <v>13</v>
      </c>
      <c r="B17" s="16" t="s">
        <v>50</v>
      </c>
      <c r="C17" s="24">
        <v>3.749354838709678</v>
      </c>
      <c r="D17" s="8">
        <v>3.8025806451612909</v>
      </c>
      <c r="E17" s="8">
        <v>3.7525806451612906</v>
      </c>
      <c r="F17" s="8">
        <v>3.7803030303030312</v>
      </c>
      <c r="G17" s="8">
        <v>3.7607407407407405</v>
      </c>
      <c r="H17" s="8">
        <v>3.7086666666666663</v>
      </c>
      <c r="I17" s="8">
        <v>3.9134482758620681</v>
      </c>
      <c r="J17" s="8">
        <v>3.971428571428572</v>
      </c>
      <c r="K17" s="25">
        <v>3.9558333333333344</v>
      </c>
      <c r="L17" s="30">
        <v>3.8176000000000005</v>
      </c>
      <c r="M17" s="8">
        <v>3.905555555555555</v>
      </c>
      <c r="N17" s="8">
        <v>3.8571428571428572</v>
      </c>
      <c r="O17" s="8">
        <v>3.8225000000000007</v>
      </c>
      <c r="P17" s="8">
        <v>3.7853571428571429</v>
      </c>
      <c r="Q17" s="8">
        <v>3.7864000000000004</v>
      </c>
      <c r="R17" s="8">
        <v>3.8579999999999992</v>
      </c>
      <c r="S17" s="8">
        <v>3.8161904761904761</v>
      </c>
      <c r="T17" s="25">
        <v>3.8161904761904761</v>
      </c>
      <c r="U17" s="29">
        <f t="shared" si="1"/>
        <v>3.7834774193548393</v>
      </c>
      <c r="V17" s="9">
        <f t="shared" si="0"/>
        <v>3.8540681003584227</v>
      </c>
      <c r="W17" s="9">
        <f t="shared" si="0"/>
        <v>3.8048617511520737</v>
      </c>
      <c r="X17" s="9">
        <f t="shared" si="0"/>
        <v>3.8014015151515159</v>
      </c>
      <c r="Y17" s="9">
        <f t="shared" si="0"/>
        <v>3.7730489417989417</v>
      </c>
      <c r="Z17" s="9">
        <f t="shared" si="0"/>
        <v>3.7475333333333332</v>
      </c>
      <c r="AA17" s="9">
        <f t="shared" si="0"/>
        <v>3.8857241379310334</v>
      </c>
      <c r="AB17" s="9">
        <f t="shared" si="0"/>
        <v>3.8938095238095238</v>
      </c>
      <c r="AC17" s="9">
        <f t="shared" si="0"/>
        <v>3.8860119047619053</v>
      </c>
    </row>
    <row r="18" spans="1:29">
      <c r="A18" s="7">
        <v>14</v>
      </c>
      <c r="B18" s="15" t="s">
        <v>51</v>
      </c>
      <c r="C18" s="24">
        <v>3.6890322580645161</v>
      </c>
      <c r="D18" s="8">
        <v>3.7106451612903233</v>
      </c>
      <c r="E18" s="8">
        <v>3.7448387096774196</v>
      </c>
      <c r="F18" s="8">
        <v>3.768484848484849</v>
      </c>
      <c r="G18" s="8">
        <v>3.67</v>
      </c>
      <c r="H18" s="8">
        <v>3.7120000000000006</v>
      </c>
      <c r="I18" s="8">
        <v>3.8706896551724146</v>
      </c>
      <c r="J18" s="8">
        <v>3.8289285714285723</v>
      </c>
      <c r="K18" s="25">
        <v>3.8183333333333334</v>
      </c>
      <c r="L18" s="30">
        <v>3.7859999999999996</v>
      </c>
      <c r="M18" s="8">
        <v>3.8611111111111107</v>
      </c>
      <c r="N18" s="8">
        <v>3.8324999999999996</v>
      </c>
      <c r="O18" s="8">
        <v>3.7467857142857137</v>
      </c>
      <c r="P18" s="8">
        <v>3.7703571428571427</v>
      </c>
      <c r="Q18" s="8">
        <v>3.8164000000000002</v>
      </c>
      <c r="R18" s="8">
        <v>3.856666666666666</v>
      </c>
      <c r="S18" s="8">
        <v>3.9004761904761902</v>
      </c>
      <c r="T18" s="25">
        <v>3.9004761904761902</v>
      </c>
      <c r="U18" s="29">
        <f t="shared" si="1"/>
        <v>3.737516129032258</v>
      </c>
      <c r="V18" s="9">
        <f t="shared" si="0"/>
        <v>3.7858781362007168</v>
      </c>
      <c r="W18" s="9">
        <f t="shared" si="0"/>
        <v>3.7886693548387096</v>
      </c>
      <c r="X18" s="9">
        <f t="shared" si="0"/>
        <v>3.7576352813852814</v>
      </c>
      <c r="Y18" s="9">
        <f t="shared" si="0"/>
        <v>3.7201785714285713</v>
      </c>
      <c r="Z18" s="9">
        <f t="shared" si="0"/>
        <v>3.7642000000000007</v>
      </c>
      <c r="AA18" s="9">
        <f t="shared" si="0"/>
        <v>3.8636781609195401</v>
      </c>
      <c r="AB18" s="9">
        <f t="shared" si="0"/>
        <v>3.8647023809523811</v>
      </c>
      <c r="AC18" s="9">
        <f t="shared" si="0"/>
        <v>3.859404761904762</v>
      </c>
    </row>
    <row r="19" spans="1:29" ht="25.5">
      <c r="A19" s="7">
        <v>15</v>
      </c>
      <c r="B19" s="15" t="s">
        <v>52</v>
      </c>
      <c r="C19" s="24">
        <v>3.5909677419354833</v>
      </c>
      <c r="D19" s="8">
        <v>3.6412903225806441</v>
      </c>
      <c r="E19" s="8">
        <v>3.5632258064516122</v>
      </c>
      <c r="F19" s="8">
        <v>3.526666666666666</v>
      </c>
      <c r="G19" s="8">
        <v>3.5511111111111111</v>
      </c>
      <c r="H19" s="8">
        <v>3.5503333333333336</v>
      </c>
      <c r="I19" s="8">
        <v>3.7155172413793092</v>
      </c>
      <c r="J19" s="8">
        <v>3.5910714285714285</v>
      </c>
      <c r="K19" s="25">
        <v>3.5824999999999996</v>
      </c>
      <c r="L19" s="30">
        <v>3.7967999999999993</v>
      </c>
      <c r="M19" s="8">
        <v>3.8211111111111107</v>
      </c>
      <c r="N19" s="8">
        <v>3.8464285714285706</v>
      </c>
      <c r="O19" s="8">
        <v>3.8053571428571424</v>
      </c>
      <c r="P19" s="8">
        <v>3.7139285714285717</v>
      </c>
      <c r="Q19" s="8">
        <v>3.7535999999999996</v>
      </c>
      <c r="R19" s="8">
        <v>3.8400000000000003</v>
      </c>
      <c r="S19" s="8">
        <v>3.8538095238095229</v>
      </c>
      <c r="T19" s="25">
        <v>3.8538095238095229</v>
      </c>
      <c r="U19" s="29">
        <f t="shared" si="1"/>
        <v>3.6938838709677411</v>
      </c>
      <c r="V19" s="9">
        <f t="shared" si="0"/>
        <v>3.7312007168458772</v>
      </c>
      <c r="W19" s="9">
        <f t="shared" si="0"/>
        <v>3.7048271889400914</v>
      </c>
      <c r="X19" s="9">
        <f t="shared" si="0"/>
        <v>3.6660119047619042</v>
      </c>
      <c r="Y19" s="9">
        <f t="shared" si="0"/>
        <v>3.6325198412698416</v>
      </c>
      <c r="Z19" s="9">
        <f t="shared" si="0"/>
        <v>3.6519666666666666</v>
      </c>
      <c r="AA19" s="9">
        <f t="shared" si="0"/>
        <v>3.7777586206896547</v>
      </c>
      <c r="AB19" s="9">
        <f t="shared" si="0"/>
        <v>3.7224404761904757</v>
      </c>
      <c r="AC19" s="9">
        <f t="shared" si="0"/>
        <v>3.7181547619047612</v>
      </c>
    </row>
    <row r="20" spans="1:29" ht="25.5">
      <c r="A20" s="7">
        <v>16</v>
      </c>
      <c r="B20" s="15" t="s">
        <v>53</v>
      </c>
      <c r="C20" s="24">
        <v>3.6483870967741923</v>
      </c>
      <c r="D20" s="8">
        <v>3.6361290322580637</v>
      </c>
      <c r="E20" s="8">
        <v>3.662580645161289</v>
      </c>
      <c r="F20" s="8">
        <v>3.6557575757575744</v>
      </c>
      <c r="G20" s="8">
        <v>3.651851851851851</v>
      </c>
      <c r="H20" s="8">
        <v>3.5436666666666663</v>
      </c>
      <c r="I20" s="8">
        <v>3.7234482758620686</v>
      </c>
      <c r="J20" s="8">
        <v>3.8732142857142859</v>
      </c>
      <c r="K20" s="25">
        <v>3.8541666666666661</v>
      </c>
      <c r="L20" s="30">
        <v>3.7431999999999994</v>
      </c>
      <c r="M20" s="8">
        <v>3.8129629629629624</v>
      </c>
      <c r="N20" s="8">
        <v>3.6974999999999993</v>
      </c>
      <c r="O20" s="8">
        <v>3.7071428571428564</v>
      </c>
      <c r="P20" s="8">
        <v>3.688214285714285</v>
      </c>
      <c r="Q20" s="8">
        <v>3.7215999999999996</v>
      </c>
      <c r="R20" s="8">
        <v>3.5973333333333328</v>
      </c>
      <c r="S20" s="8">
        <v>3.5614285714285718</v>
      </c>
      <c r="T20" s="25">
        <v>3.5614285714285718</v>
      </c>
      <c r="U20" s="29">
        <f t="shared" si="1"/>
        <v>3.6957935483870958</v>
      </c>
      <c r="V20" s="9">
        <f t="shared" si="0"/>
        <v>3.7245459976105133</v>
      </c>
      <c r="W20" s="9">
        <f t="shared" si="0"/>
        <v>3.680040322580644</v>
      </c>
      <c r="X20" s="9">
        <f t="shared" si="0"/>
        <v>3.6814502164502154</v>
      </c>
      <c r="Y20" s="9">
        <f t="shared" si="0"/>
        <v>3.6700330687830682</v>
      </c>
      <c r="Z20" s="9">
        <f t="shared" si="0"/>
        <v>3.6326333333333327</v>
      </c>
      <c r="AA20" s="9">
        <f t="shared" si="0"/>
        <v>3.6603908045977009</v>
      </c>
      <c r="AB20" s="9">
        <f t="shared" si="0"/>
        <v>3.7173214285714291</v>
      </c>
      <c r="AC20" s="9">
        <f t="shared" si="0"/>
        <v>3.7077976190476187</v>
      </c>
    </row>
    <row r="21" spans="1:29" ht="25.5">
      <c r="A21" s="7">
        <v>17</v>
      </c>
      <c r="B21" s="15" t="s">
        <v>54</v>
      </c>
      <c r="C21" s="24">
        <v>3.6680645161290322</v>
      </c>
      <c r="D21" s="8">
        <v>3.6654838709677411</v>
      </c>
      <c r="E21" s="8">
        <v>3.7199999999999993</v>
      </c>
      <c r="F21" s="8">
        <v>3.7484848484848476</v>
      </c>
      <c r="G21" s="8">
        <v>3.6977777777777772</v>
      </c>
      <c r="H21" s="8">
        <v>3.7033333333333331</v>
      </c>
      <c r="I21" s="8">
        <v>3.8389655172413786</v>
      </c>
      <c r="J21" s="8">
        <v>3.8125000000000004</v>
      </c>
      <c r="K21" s="25">
        <v>3.7095833333333341</v>
      </c>
      <c r="L21" s="30">
        <v>3.8684000000000003</v>
      </c>
      <c r="M21" s="8">
        <v>3.8807407407407402</v>
      </c>
      <c r="N21" s="8">
        <v>3.9199999999999995</v>
      </c>
      <c r="O21" s="8">
        <v>3.8896428571428574</v>
      </c>
      <c r="P21" s="8">
        <v>3.8753571428571427</v>
      </c>
      <c r="Q21" s="8">
        <v>3.9448000000000003</v>
      </c>
      <c r="R21" s="8">
        <v>3.8519999999999994</v>
      </c>
      <c r="S21" s="8">
        <v>3.9490476190476196</v>
      </c>
      <c r="T21" s="25">
        <v>3.9490476190476196</v>
      </c>
      <c r="U21" s="29">
        <f t="shared" si="1"/>
        <v>3.7682322580645162</v>
      </c>
      <c r="V21" s="9">
        <f t="shared" si="1"/>
        <v>3.7731123058542408</v>
      </c>
      <c r="W21" s="9">
        <f t="shared" si="1"/>
        <v>3.8199999999999994</v>
      </c>
      <c r="X21" s="9">
        <f t="shared" si="1"/>
        <v>3.8190638528138523</v>
      </c>
      <c r="Y21" s="9">
        <f t="shared" si="1"/>
        <v>3.7865674603174599</v>
      </c>
      <c r="Z21" s="9">
        <f t="shared" si="1"/>
        <v>3.8240666666666669</v>
      </c>
      <c r="AA21" s="9">
        <f t="shared" si="1"/>
        <v>3.845482758620689</v>
      </c>
      <c r="AB21" s="9">
        <f t="shared" si="1"/>
        <v>3.8807738095238102</v>
      </c>
      <c r="AC21" s="9">
        <f t="shared" si="1"/>
        <v>3.8293154761904766</v>
      </c>
    </row>
    <row r="22" spans="1:29" ht="25.5">
      <c r="A22" s="7">
        <v>18</v>
      </c>
      <c r="B22" s="15" t="s">
        <v>55</v>
      </c>
      <c r="C22" s="24">
        <v>3.3274193548387099</v>
      </c>
      <c r="D22" s="8">
        <v>3.3203225806451617</v>
      </c>
      <c r="E22" s="8">
        <v>3.3435483870967744</v>
      </c>
      <c r="F22" s="8">
        <v>3.374848484848485</v>
      </c>
      <c r="G22" s="8">
        <v>3.3133333333333335</v>
      </c>
      <c r="H22" s="8">
        <v>3.3103333333333338</v>
      </c>
      <c r="I22" s="8">
        <v>3.5868965517241378</v>
      </c>
      <c r="J22" s="8">
        <v>3.5639285714285722</v>
      </c>
      <c r="K22" s="25">
        <v>3.5312500000000004</v>
      </c>
      <c r="L22" s="30">
        <v>3.4039999999999999</v>
      </c>
      <c r="M22" s="8">
        <v>3.4766666666666675</v>
      </c>
      <c r="N22" s="8">
        <v>3.4528571428571433</v>
      </c>
      <c r="O22" s="8">
        <v>3.3392857142857144</v>
      </c>
      <c r="P22" s="8">
        <v>3.3167857142857144</v>
      </c>
      <c r="Q22" s="8">
        <v>3.4027999999999996</v>
      </c>
      <c r="R22" s="8">
        <v>3.4696666666666669</v>
      </c>
      <c r="S22" s="8">
        <v>3.5519047619047628</v>
      </c>
      <c r="T22" s="25">
        <v>3.5519047619047628</v>
      </c>
      <c r="U22" s="29">
        <f t="shared" si="1"/>
        <v>3.3657096774193551</v>
      </c>
      <c r="V22" s="9">
        <f t="shared" si="1"/>
        <v>3.3984946236559148</v>
      </c>
      <c r="W22" s="9">
        <f t="shared" si="1"/>
        <v>3.3982027649769586</v>
      </c>
      <c r="X22" s="9">
        <f t="shared" si="1"/>
        <v>3.3570670995670997</v>
      </c>
      <c r="Y22" s="9">
        <f t="shared" si="1"/>
        <v>3.315059523809524</v>
      </c>
      <c r="Z22" s="9">
        <f t="shared" si="1"/>
        <v>3.3565666666666667</v>
      </c>
      <c r="AA22" s="9">
        <f t="shared" si="1"/>
        <v>3.5282816091954023</v>
      </c>
      <c r="AB22" s="9">
        <f t="shared" si="1"/>
        <v>3.5579166666666673</v>
      </c>
      <c r="AC22" s="9">
        <f t="shared" si="1"/>
        <v>3.5415773809523818</v>
      </c>
    </row>
    <row r="23" spans="1:29" ht="63.75">
      <c r="A23" s="7">
        <v>19</v>
      </c>
      <c r="B23" s="17" t="s">
        <v>56</v>
      </c>
      <c r="C23" s="24">
        <v>3.3174193548387092</v>
      </c>
      <c r="D23" s="8">
        <v>3.3299999999999996</v>
      </c>
      <c r="E23" s="8">
        <v>3.4190322580645156</v>
      </c>
      <c r="F23" s="8">
        <v>3.4445454545454544</v>
      </c>
      <c r="G23" s="8">
        <v>3.4340740740740747</v>
      </c>
      <c r="H23" s="8">
        <v>3.4659999999999997</v>
      </c>
      <c r="I23" s="8">
        <v>3.5065517241379314</v>
      </c>
      <c r="J23" s="8">
        <v>3.5049999999999999</v>
      </c>
      <c r="K23" s="25">
        <v>3.5537500000000004</v>
      </c>
      <c r="L23" s="30">
        <v>3.3248000000000002</v>
      </c>
      <c r="M23" s="8">
        <v>3.3859259259259256</v>
      </c>
      <c r="N23" s="8">
        <v>3.4210714285714277</v>
      </c>
      <c r="O23" s="8">
        <v>3.3282142857142851</v>
      </c>
      <c r="P23" s="8">
        <v>3.4514285714285706</v>
      </c>
      <c r="Q23" s="8">
        <v>3.5063999999999997</v>
      </c>
      <c r="R23" s="8">
        <v>3.433666666666666</v>
      </c>
      <c r="S23" s="8">
        <v>3.5</v>
      </c>
      <c r="T23" s="25">
        <v>3.5</v>
      </c>
      <c r="U23" s="29">
        <f t="shared" si="1"/>
        <v>3.3211096774193547</v>
      </c>
      <c r="V23" s="9">
        <f t="shared" si="1"/>
        <v>3.3579629629629624</v>
      </c>
      <c r="W23" s="9">
        <f t="shared" si="1"/>
        <v>3.4200518433179719</v>
      </c>
      <c r="X23" s="9">
        <f t="shared" si="1"/>
        <v>3.3863798701298697</v>
      </c>
      <c r="Y23" s="9">
        <f t="shared" si="1"/>
        <v>3.4427513227513229</v>
      </c>
      <c r="Z23" s="9">
        <f t="shared" si="1"/>
        <v>3.4861999999999997</v>
      </c>
      <c r="AA23" s="9">
        <f t="shared" si="1"/>
        <v>3.4701091954022987</v>
      </c>
      <c r="AB23" s="9">
        <f t="shared" si="1"/>
        <v>3.5024999999999999</v>
      </c>
      <c r="AC23" s="9">
        <f t="shared" si="1"/>
        <v>3.5268750000000004</v>
      </c>
    </row>
    <row r="24" spans="1:29" ht="26.25" thickBot="1">
      <c r="A24" s="10">
        <v>20</v>
      </c>
      <c r="B24" s="17" t="s">
        <v>57</v>
      </c>
      <c r="C24" s="26">
        <v>3.5603225806451606</v>
      </c>
      <c r="D24" s="27">
        <v>3.5799999999999992</v>
      </c>
      <c r="E24" s="27">
        <v>3.5964516129032251</v>
      </c>
      <c r="F24" s="27">
        <v>3.6248484848484845</v>
      </c>
      <c r="G24" s="27">
        <v>3.5829629629629625</v>
      </c>
      <c r="H24" s="27">
        <v>3.5930000000000004</v>
      </c>
      <c r="I24" s="27">
        <v>3.7934482758620693</v>
      </c>
      <c r="J24" s="27">
        <v>3.7946428571428577</v>
      </c>
      <c r="K24" s="28">
        <v>3.7816666666666667</v>
      </c>
      <c r="L24" s="31">
        <v>3.6936</v>
      </c>
      <c r="M24" s="27">
        <v>3.7755555555555564</v>
      </c>
      <c r="N24" s="27">
        <v>3.7353571428571435</v>
      </c>
      <c r="O24" s="27">
        <v>3.6310714285714289</v>
      </c>
      <c r="P24" s="27">
        <v>3.6717857142857127</v>
      </c>
      <c r="Q24" s="27">
        <v>3.7944</v>
      </c>
      <c r="R24" s="27">
        <v>3.6730000000000005</v>
      </c>
      <c r="S24" s="27">
        <v>3.7676190476190476</v>
      </c>
      <c r="T24" s="28">
        <v>3.7676190476190476</v>
      </c>
      <c r="U24" s="29">
        <f t="shared" si="1"/>
        <v>3.6269612903225803</v>
      </c>
      <c r="V24" s="9">
        <f t="shared" si="1"/>
        <v>3.677777777777778</v>
      </c>
      <c r="W24" s="9">
        <f t="shared" si="1"/>
        <v>3.6659043778801843</v>
      </c>
      <c r="X24" s="9">
        <f t="shared" si="1"/>
        <v>3.6279599567099567</v>
      </c>
      <c r="Y24" s="9">
        <f t="shared" si="1"/>
        <v>3.6273743386243376</v>
      </c>
      <c r="Z24" s="9">
        <f t="shared" si="1"/>
        <v>3.6937000000000002</v>
      </c>
      <c r="AA24" s="9">
        <f t="shared" si="1"/>
        <v>3.7332241379310349</v>
      </c>
      <c r="AB24" s="9">
        <f t="shared" si="1"/>
        <v>3.7811309523809529</v>
      </c>
      <c r="AC24" s="9">
        <f t="shared" si="1"/>
        <v>3.7746428571428572</v>
      </c>
    </row>
    <row r="25" spans="1:29">
      <c r="B25" s="14" t="s">
        <v>58</v>
      </c>
      <c r="C25" s="12">
        <v>3.9241000000000001</v>
      </c>
      <c r="D25" s="12">
        <v>3.9169642857142857</v>
      </c>
      <c r="E25" s="12">
        <v>4.0234047619047617</v>
      </c>
      <c r="F25" s="12">
        <v>3.9241562500000002</v>
      </c>
      <c r="G25" s="12">
        <v>3.9396363636363643</v>
      </c>
      <c r="H25" s="12">
        <v>3.9067631578947357</v>
      </c>
      <c r="I25" s="12">
        <v>3.7822400000000007</v>
      </c>
      <c r="J25" s="12">
        <v>3.9071458333333333</v>
      </c>
      <c r="K25" s="12">
        <v>3.9414999999999991</v>
      </c>
      <c r="L25" s="12">
        <v>3.877773279352227</v>
      </c>
      <c r="M25" s="12">
        <v>3.9838947368421054</v>
      </c>
      <c r="N25" s="12">
        <v>3.9152631578947368</v>
      </c>
      <c r="O25" s="12">
        <v>3.8594298245614032</v>
      </c>
      <c r="P25" s="12">
        <v>3.6146929824561398</v>
      </c>
      <c r="Q25" s="12">
        <v>3.9432793522267211</v>
      </c>
      <c r="R25" s="12">
        <v>3.7795693779904305</v>
      </c>
      <c r="S25" s="12">
        <v>3.9296842105263159</v>
      </c>
      <c r="T25" s="12">
        <v>3.9225454545454554</v>
      </c>
      <c r="U25" s="12">
        <v>3.9009366396761136</v>
      </c>
      <c r="V25" s="12">
        <v>3.9504295112781955</v>
      </c>
      <c r="W25" s="12">
        <v>3.9693339598997492</v>
      </c>
      <c r="X25" s="12">
        <v>3.8917930372807019</v>
      </c>
      <c r="Y25" s="12">
        <v>3.777164673046252</v>
      </c>
      <c r="Z25" s="12">
        <v>3.9250212550607282</v>
      </c>
      <c r="AA25" s="12">
        <v>3.7809046889952156</v>
      </c>
      <c r="AB25" s="12">
        <v>3.9184150219298246</v>
      </c>
      <c r="AC25" s="12">
        <v>3.9320227272727273</v>
      </c>
    </row>
    <row r="26" spans="1:29">
      <c r="B26" s="2" t="s">
        <v>4</v>
      </c>
      <c r="C26" s="3" t="s">
        <v>5</v>
      </c>
      <c r="D26" s="3" t="s">
        <v>6</v>
      </c>
      <c r="E26" s="3" t="s">
        <v>7</v>
      </c>
      <c r="F26" s="3" t="s">
        <v>8</v>
      </c>
      <c r="G26" s="3" t="s">
        <v>9</v>
      </c>
      <c r="H26" s="3" t="s">
        <v>10</v>
      </c>
      <c r="I26" s="3" t="s">
        <v>11</v>
      </c>
      <c r="J26" s="3" t="s">
        <v>12</v>
      </c>
      <c r="K26" s="3" t="s">
        <v>13</v>
      </c>
      <c r="L26" s="3" t="s">
        <v>5</v>
      </c>
      <c r="M26" s="3" t="s">
        <v>6</v>
      </c>
      <c r="N26" s="3" t="s">
        <v>7</v>
      </c>
      <c r="O26" s="3" t="s">
        <v>8</v>
      </c>
      <c r="P26" s="3" t="s">
        <v>9</v>
      </c>
      <c r="Q26" s="3" t="s">
        <v>10</v>
      </c>
      <c r="R26" s="3" t="s">
        <v>11</v>
      </c>
      <c r="S26" s="3" t="s">
        <v>12</v>
      </c>
      <c r="T26" s="3" t="s">
        <v>13</v>
      </c>
      <c r="U26" s="3" t="s">
        <v>5</v>
      </c>
      <c r="V26" s="3" t="s">
        <v>6</v>
      </c>
      <c r="W26" s="3" t="s">
        <v>7</v>
      </c>
      <c r="X26" s="3" t="s">
        <v>8</v>
      </c>
      <c r="Y26" s="3" t="s">
        <v>9</v>
      </c>
      <c r="Z26" s="3" t="s">
        <v>10</v>
      </c>
      <c r="AA26" s="3" t="s">
        <v>11</v>
      </c>
      <c r="AB26" s="3" t="s">
        <v>12</v>
      </c>
      <c r="AC26" s="3" t="s">
        <v>13</v>
      </c>
    </row>
  </sheetData>
  <mergeCells count="4">
    <mergeCell ref="C1:T1"/>
    <mergeCell ref="C2:K2"/>
    <mergeCell ref="L2:T2"/>
    <mergeCell ref="U2:A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6"/>
  <sheetViews>
    <sheetView topLeftCell="C1" workbookViewId="0">
      <selection activeCell="H12" sqref="H12"/>
    </sheetView>
  </sheetViews>
  <sheetFormatPr defaultRowHeight="15"/>
  <cols>
    <col min="1" max="1" width="8.28515625" bestFit="1" customWidth="1"/>
    <col min="2" max="2" width="35.140625" bestFit="1" customWidth="1"/>
    <col min="3" max="3" width="5.7109375" customWidth="1"/>
    <col min="4" max="11" width="5.85546875" bestFit="1" customWidth="1"/>
    <col min="12" max="12" width="6.85546875" customWidth="1"/>
    <col min="13" max="13" width="5.85546875" bestFit="1" customWidth="1"/>
    <col min="14" max="14" width="4.5703125" customWidth="1"/>
    <col min="15" max="15" width="4.85546875" customWidth="1"/>
    <col min="16" max="17" width="4.28515625" customWidth="1"/>
    <col min="18" max="18" width="4.5703125" customWidth="1"/>
    <col min="19" max="19" width="5.140625" customWidth="1"/>
    <col min="20" max="20" width="6" customWidth="1"/>
    <col min="21" max="29" width="5.85546875" bestFit="1" customWidth="1"/>
  </cols>
  <sheetData>
    <row r="1" spans="1:29" ht="22.5" customHeight="1" thickBot="1">
      <c r="A1" s="1"/>
      <c r="B1" s="2" t="s">
        <v>0</v>
      </c>
      <c r="C1" s="34" t="s">
        <v>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9" ht="22.5" customHeight="1">
      <c r="A2" s="1"/>
      <c r="B2" s="2"/>
      <c r="C2" s="36" t="s">
        <v>2</v>
      </c>
      <c r="D2" s="37"/>
      <c r="E2" s="37"/>
      <c r="F2" s="37"/>
      <c r="G2" s="37"/>
      <c r="H2" s="37"/>
      <c r="I2" s="37"/>
      <c r="J2" s="37"/>
      <c r="K2" s="38"/>
      <c r="L2" s="36" t="s">
        <v>3</v>
      </c>
      <c r="M2" s="37"/>
      <c r="N2" s="37"/>
      <c r="O2" s="37"/>
      <c r="P2" s="37"/>
      <c r="Q2" s="37"/>
      <c r="R2" s="37"/>
      <c r="S2" s="37"/>
      <c r="T2" s="38"/>
      <c r="U2" s="39" t="s">
        <v>1</v>
      </c>
      <c r="V2" s="39"/>
      <c r="W2" s="39"/>
      <c r="X2" s="39"/>
      <c r="Y2" s="39"/>
      <c r="Z2" s="39"/>
      <c r="AA2" s="39"/>
      <c r="AB2" s="39"/>
      <c r="AC2" s="40"/>
    </row>
    <row r="3" spans="1:29">
      <c r="A3" s="1"/>
      <c r="B3" s="2" t="s">
        <v>4</v>
      </c>
      <c r="C3" s="20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21" t="s">
        <v>13</v>
      </c>
      <c r="L3" s="20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21" t="s">
        <v>13</v>
      </c>
      <c r="U3" s="18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 t="s">
        <v>10</v>
      </c>
      <c r="AA3" s="3" t="s">
        <v>11</v>
      </c>
      <c r="AB3" s="3" t="s">
        <v>12</v>
      </c>
      <c r="AC3" s="3" t="s">
        <v>13</v>
      </c>
    </row>
    <row r="4" spans="1:29">
      <c r="A4" s="4" t="s">
        <v>14</v>
      </c>
      <c r="B4" s="5"/>
      <c r="C4" s="22" t="s">
        <v>15</v>
      </c>
      <c r="D4" s="6" t="s">
        <v>15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6" t="s">
        <v>15</v>
      </c>
      <c r="K4" s="23" t="s">
        <v>15</v>
      </c>
      <c r="L4" s="22" t="s">
        <v>15</v>
      </c>
      <c r="M4" s="6" t="s">
        <v>15</v>
      </c>
      <c r="N4" s="6" t="s">
        <v>15</v>
      </c>
      <c r="O4" s="6" t="s">
        <v>15</v>
      </c>
      <c r="P4" s="6" t="s">
        <v>15</v>
      </c>
      <c r="Q4" s="6" t="s">
        <v>15</v>
      </c>
      <c r="R4" s="6" t="s">
        <v>15</v>
      </c>
      <c r="S4" s="6" t="s">
        <v>15</v>
      </c>
      <c r="T4" s="23" t="s">
        <v>15</v>
      </c>
      <c r="U4" s="19" t="s">
        <v>15</v>
      </c>
      <c r="V4" s="6" t="s">
        <v>15</v>
      </c>
      <c r="W4" s="6" t="s">
        <v>15</v>
      </c>
      <c r="X4" s="6" t="s">
        <v>15</v>
      </c>
      <c r="Y4" s="6" t="s">
        <v>15</v>
      </c>
      <c r="Z4" s="6" t="s">
        <v>15</v>
      </c>
      <c r="AA4" s="6" t="s">
        <v>15</v>
      </c>
      <c r="AB4" s="6" t="s">
        <v>15</v>
      </c>
      <c r="AC4" s="6" t="s">
        <v>15</v>
      </c>
    </row>
    <row r="5" spans="1:29" ht="22.5">
      <c r="A5" s="7">
        <v>1</v>
      </c>
      <c r="B5" s="32" t="s">
        <v>16</v>
      </c>
      <c r="C5" s="24">
        <v>4.1373333333333333</v>
      </c>
      <c r="D5" s="8">
        <v>4.1064285714285713</v>
      </c>
      <c r="E5" s="8">
        <v>4.1785714285714288</v>
      </c>
      <c r="F5" s="8">
        <v>4.0756249999999996</v>
      </c>
      <c r="G5" s="8">
        <v>4.1563636363636363</v>
      </c>
      <c r="H5" s="8">
        <v>4.096842105263157</v>
      </c>
      <c r="I5" s="8">
        <v>3.95</v>
      </c>
      <c r="J5" s="8">
        <v>4.0812499999999998</v>
      </c>
      <c r="K5" s="25">
        <v>4.1260869565217391</v>
      </c>
      <c r="L5" s="24">
        <v>4.0030769230769234</v>
      </c>
      <c r="M5" s="8">
        <v>4.1633333333333331</v>
      </c>
      <c r="N5" s="8">
        <v>4.0010526315789479</v>
      </c>
      <c r="O5" s="8">
        <v>3.9408333333333325</v>
      </c>
      <c r="P5" s="8">
        <v>3.7958333333333329</v>
      </c>
      <c r="Q5" s="8">
        <v>4.1484615384615386</v>
      </c>
      <c r="R5" s="8">
        <v>3.7936363636363626</v>
      </c>
      <c r="S5" s="8">
        <v>4.0699999999999994</v>
      </c>
      <c r="T5" s="25">
        <v>4.1145454545454543</v>
      </c>
      <c r="U5" s="29">
        <f>AVERAGE(C5,L5)</f>
        <v>4.0702051282051279</v>
      </c>
      <c r="V5" s="9">
        <f t="shared" ref="V5:AC20" si="0">AVERAGE(D5,M5)</f>
        <v>4.1348809523809518</v>
      </c>
      <c r="W5" s="9">
        <f t="shared" si="0"/>
        <v>4.0898120300751888</v>
      </c>
      <c r="X5" s="9">
        <f t="shared" si="0"/>
        <v>4.0082291666666663</v>
      </c>
      <c r="Y5" s="9">
        <f t="shared" si="0"/>
        <v>3.9760984848484844</v>
      </c>
      <c r="Z5" s="9">
        <f t="shared" si="0"/>
        <v>4.1226518218623482</v>
      </c>
      <c r="AA5" s="9">
        <f t="shared" si="0"/>
        <v>3.8718181818181812</v>
      </c>
      <c r="AB5" s="9">
        <f t="shared" si="0"/>
        <v>4.0756249999999996</v>
      </c>
      <c r="AC5" s="9">
        <f t="shared" si="0"/>
        <v>4.1203162055335962</v>
      </c>
    </row>
    <row r="6" spans="1:29" ht="33.75">
      <c r="A6" s="7">
        <v>2</v>
      </c>
      <c r="B6" s="32" t="s">
        <v>17</v>
      </c>
      <c r="C6" s="24">
        <v>3.8806666666666669</v>
      </c>
      <c r="D6" s="8">
        <v>3.8042857142857152</v>
      </c>
      <c r="E6" s="8">
        <v>3.9628571428571426</v>
      </c>
      <c r="F6" s="8">
        <v>3.8612500000000005</v>
      </c>
      <c r="G6" s="8">
        <v>3.8436363636363637</v>
      </c>
      <c r="H6" s="8">
        <v>3.8731578947368424</v>
      </c>
      <c r="I6" s="8">
        <v>3.6788000000000007</v>
      </c>
      <c r="J6" s="8">
        <v>3.9008333333333329</v>
      </c>
      <c r="K6" s="25">
        <v>3.9313043478260865</v>
      </c>
      <c r="L6" s="24">
        <v>3.7207692307692311</v>
      </c>
      <c r="M6" s="8">
        <v>3.7933333333333343</v>
      </c>
      <c r="N6" s="8">
        <v>3.7794736842105263</v>
      </c>
      <c r="O6" s="8">
        <v>3.6616666666666666</v>
      </c>
      <c r="P6" s="8">
        <v>3.3533333333333331</v>
      </c>
      <c r="Q6" s="8">
        <v>3.7815384615384611</v>
      </c>
      <c r="R6" s="8">
        <v>3.5981818181818181</v>
      </c>
      <c r="S6" s="8">
        <v>3.85</v>
      </c>
      <c r="T6" s="25">
        <v>3.9145454545454546</v>
      </c>
      <c r="U6" s="29">
        <f t="shared" ref="U6:AC25" si="1">AVERAGE(C6,L6)</f>
        <v>3.8007179487179492</v>
      </c>
      <c r="V6" s="9">
        <f t="shared" si="0"/>
        <v>3.798809523809525</v>
      </c>
      <c r="W6" s="9">
        <f t="shared" si="0"/>
        <v>3.8711654135338343</v>
      </c>
      <c r="X6" s="9">
        <f t="shared" si="0"/>
        <v>3.7614583333333336</v>
      </c>
      <c r="Y6" s="9">
        <f t="shared" si="0"/>
        <v>3.5984848484848486</v>
      </c>
      <c r="Z6" s="9">
        <f t="shared" si="0"/>
        <v>3.8273481781376519</v>
      </c>
      <c r="AA6" s="9">
        <f t="shared" si="0"/>
        <v>3.6384909090909092</v>
      </c>
      <c r="AB6" s="9">
        <f t="shared" si="0"/>
        <v>3.8754166666666663</v>
      </c>
      <c r="AC6" s="9">
        <f t="shared" si="0"/>
        <v>3.9229249011857705</v>
      </c>
    </row>
    <row r="7" spans="1:29" ht="22.5">
      <c r="A7" s="7">
        <v>3</v>
      </c>
      <c r="B7" s="32" t="s">
        <v>18</v>
      </c>
      <c r="C7" s="24">
        <v>4.1440000000000001</v>
      </c>
      <c r="D7" s="8">
        <v>4.1671428571428564</v>
      </c>
      <c r="E7" s="8">
        <v>4.1904761904761907</v>
      </c>
      <c r="F7" s="8">
        <v>4.1262499999999998</v>
      </c>
      <c r="G7" s="8">
        <v>4.2654545454545456</v>
      </c>
      <c r="H7" s="8">
        <v>4.1005263157894731</v>
      </c>
      <c r="I7" s="8">
        <v>4.05</v>
      </c>
      <c r="J7" s="8">
        <v>4.1100000000000003</v>
      </c>
      <c r="K7" s="25">
        <v>4.0865217391304345</v>
      </c>
      <c r="L7" s="24">
        <v>3.9184615384615382</v>
      </c>
      <c r="M7" s="8">
        <v>3.9720000000000004</v>
      </c>
      <c r="N7" s="8">
        <v>3.8421052631578947</v>
      </c>
      <c r="O7" s="8">
        <v>3.9649999999999999</v>
      </c>
      <c r="P7" s="8">
        <v>3.5058333333333338</v>
      </c>
      <c r="Q7" s="8">
        <v>3.8392307692307694</v>
      </c>
      <c r="R7" s="8">
        <v>4.0718181818181813</v>
      </c>
      <c r="S7" s="8">
        <v>4.1079999999999997</v>
      </c>
      <c r="T7" s="25">
        <v>4.1590909090909083</v>
      </c>
      <c r="U7" s="29">
        <f t="shared" si="1"/>
        <v>4.0312307692307687</v>
      </c>
      <c r="V7" s="9">
        <f t="shared" si="0"/>
        <v>4.0695714285714288</v>
      </c>
      <c r="W7" s="9">
        <f t="shared" si="0"/>
        <v>4.0162907268170427</v>
      </c>
      <c r="X7" s="9">
        <f t="shared" si="0"/>
        <v>4.0456249999999994</v>
      </c>
      <c r="Y7" s="9">
        <f t="shared" si="0"/>
        <v>3.8856439393939395</v>
      </c>
      <c r="Z7" s="9">
        <f t="shared" si="0"/>
        <v>3.9698785425101213</v>
      </c>
      <c r="AA7" s="9">
        <f t="shared" si="0"/>
        <v>4.0609090909090906</v>
      </c>
      <c r="AB7" s="9">
        <f t="shared" si="0"/>
        <v>4.109</v>
      </c>
      <c r="AC7" s="9">
        <f t="shared" si="0"/>
        <v>4.1228063241106714</v>
      </c>
    </row>
    <row r="8" spans="1:29" ht="45">
      <c r="A8" s="7">
        <v>4</v>
      </c>
      <c r="B8" s="32" t="s">
        <v>19</v>
      </c>
      <c r="C8" s="24">
        <v>3.6599999999999997</v>
      </c>
      <c r="D8" s="8">
        <v>3.6471428571428568</v>
      </c>
      <c r="E8" s="8">
        <v>3.6766666666666663</v>
      </c>
      <c r="F8" s="8">
        <v>3.6556249999999997</v>
      </c>
      <c r="G8" s="8">
        <v>3.705454545454546</v>
      </c>
      <c r="H8" s="8">
        <v>3.6021052631578945</v>
      </c>
      <c r="I8" s="8">
        <v>3.4819999999999998</v>
      </c>
      <c r="J8" s="8">
        <v>3.4399999999999995</v>
      </c>
      <c r="K8" s="25">
        <v>3.5113043478260866</v>
      </c>
      <c r="L8" s="24">
        <v>3.3992307692307695</v>
      </c>
      <c r="M8" s="8">
        <v>3.5853333333333333</v>
      </c>
      <c r="N8" s="8">
        <v>3.5589473684210531</v>
      </c>
      <c r="O8" s="8">
        <v>3.2741666666666664</v>
      </c>
      <c r="P8" s="8">
        <v>3.2175000000000007</v>
      </c>
      <c r="Q8" s="8">
        <v>3.6200000000000006</v>
      </c>
      <c r="R8" s="8">
        <v>3.4327272727272726</v>
      </c>
      <c r="S8" s="8">
        <v>3.4689999999999999</v>
      </c>
      <c r="T8" s="25">
        <v>3.5172727272727271</v>
      </c>
      <c r="U8" s="29">
        <f t="shared" si="1"/>
        <v>3.5296153846153846</v>
      </c>
      <c r="V8" s="9">
        <f t="shared" si="0"/>
        <v>3.6162380952380948</v>
      </c>
      <c r="W8" s="9">
        <f t="shared" si="0"/>
        <v>3.6178070175438597</v>
      </c>
      <c r="X8" s="9">
        <f t="shared" si="0"/>
        <v>3.4648958333333333</v>
      </c>
      <c r="Y8" s="9">
        <f t="shared" si="0"/>
        <v>3.4614772727272731</v>
      </c>
      <c r="Z8" s="9">
        <f t="shared" si="0"/>
        <v>3.6110526315789473</v>
      </c>
      <c r="AA8" s="9">
        <f t="shared" si="0"/>
        <v>3.4573636363636364</v>
      </c>
      <c r="AB8" s="9">
        <f t="shared" si="0"/>
        <v>3.4544999999999995</v>
      </c>
      <c r="AC8" s="9">
        <f t="shared" si="0"/>
        <v>3.5142885375494068</v>
      </c>
    </row>
    <row r="9" spans="1:29" ht="22.5">
      <c r="A9" s="7">
        <v>5</v>
      </c>
      <c r="B9" s="32" t="s">
        <v>20</v>
      </c>
      <c r="C9" s="24">
        <v>3.4779999999999998</v>
      </c>
      <c r="D9" s="8">
        <v>3.3849999999999993</v>
      </c>
      <c r="E9" s="8">
        <v>3.7447619047619054</v>
      </c>
      <c r="F9" s="8">
        <v>3.4693749999999999</v>
      </c>
      <c r="G9" s="8">
        <v>3.5327272727272718</v>
      </c>
      <c r="H9" s="8">
        <v>3.5115789473684211</v>
      </c>
      <c r="I9" s="8">
        <v>3.3164000000000002</v>
      </c>
      <c r="J9" s="8">
        <v>3.407083333333333</v>
      </c>
      <c r="K9" s="25">
        <v>3.5295652173913048</v>
      </c>
      <c r="L9" s="24">
        <v>3.3761538461538469</v>
      </c>
      <c r="M9" s="8">
        <v>3.4180000000000001</v>
      </c>
      <c r="N9" s="8">
        <v>3.3736842105263154</v>
      </c>
      <c r="O9" s="8">
        <v>3.4416666666666669</v>
      </c>
      <c r="P9" s="8">
        <v>2.9208333333333338</v>
      </c>
      <c r="Q9" s="8">
        <v>3.4538461538461545</v>
      </c>
      <c r="R9" s="8">
        <v>3.3599999999999994</v>
      </c>
      <c r="S9" s="8">
        <v>3.5960000000000001</v>
      </c>
      <c r="T9" s="25">
        <v>3.7036363636363636</v>
      </c>
      <c r="U9" s="29">
        <f t="shared" si="1"/>
        <v>3.4270769230769234</v>
      </c>
      <c r="V9" s="9">
        <f t="shared" si="0"/>
        <v>3.4014999999999995</v>
      </c>
      <c r="W9" s="9">
        <f t="shared" si="0"/>
        <v>3.5592230576441102</v>
      </c>
      <c r="X9" s="9">
        <f t="shared" si="0"/>
        <v>3.4555208333333334</v>
      </c>
      <c r="Y9" s="9">
        <f t="shared" si="0"/>
        <v>3.2267803030303028</v>
      </c>
      <c r="Z9" s="9">
        <f t="shared" si="0"/>
        <v>3.482712550607288</v>
      </c>
      <c r="AA9" s="9">
        <f t="shared" si="0"/>
        <v>3.3381999999999996</v>
      </c>
      <c r="AB9" s="9">
        <f t="shared" si="0"/>
        <v>3.5015416666666663</v>
      </c>
      <c r="AC9" s="9">
        <f t="shared" si="0"/>
        <v>3.616600790513834</v>
      </c>
    </row>
    <row r="10" spans="1:29">
      <c r="A10" s="7">
        <v>6</v>
      </c>
      <c r="B10" s="32" t="s">
        <v>21</v>
      </c>
      <c r="C10" s="24">
        <v>3.7053333333333334</v>
      </c>
      <c r="D10" s="8">
        <v>3.6421428571428573</v>
      </c>
      <c r="E10" s="8">
        <v>3.8776190476190484</v>
      </c>
      <c r="F10" s="8">
        <v>3.6950000000000003</v>
      </c>
      <c r="G10" s="8">
        <v>3.7945454545454549</v>
      </c>
      <c r="H10" s="8">
        <v>3.525789473684211</v>
      </c>
      <c r="I10" s="8">
        <v>3.4828000000000001</v>
      </c>
      <c r="J10" s="8">
        <v>3.5820833333333337</v>
      </c>
      <c r="K10" s="25">
        <v>3.5300000000000007</v>
      </c>
      <c r="L10" s="24">
        <v>3.3069230769230766</v>
      </c>
      <c r="M10" s="8">
        <v>3.3759999999999994</v>
      </c>
      <c r="N10" s="8">
        <v>3.4636842105263157</v>
      </c>
      <c r="O10" s="8">
        <v>3.3083333333333336</v>
      </c>
      <c r="P10" s="8">
        <v>3.4625000000000004</v>
      </c>
      <c r="Q10" s="8">
        <v>3.6499999999999995</v>
      </c>
      <c r="R10" s="8">
        <v>3.3709090909090906</v>
      </c>
      <c r="S10" s="8">
        <v>3.657</v>
      </c>
      <c r="T10" s="25">
        <v>3.7390909090909092</v>
      </c>
      <c r="U10" s="29">
        <f t="shared" si="1"/>
        <v>3.506128205128205</v>
      </c>
      <c r="V10" s="9">
        <f t="shared" si="0"/>
        <v>3.5090714285714286</v>
      </c>
      <c r="W10" s="9">
        <f t="shared" si="0"/>
        <v>3.6706516290726823</v>
      </c>
      <c r="X10" s="9">
        <f t="shared" si="0"/>
        <v>3.5016666666666669</v>
      </c>
      <c r="Y10" s="9">
        <f t="shared" si="0"/>
        <v>3.6285227272727276</v>
      </c>
      <c r="Z10" s="9">
        <f t="shared" si="0"/>
        <v>3.587894736842105</v>
      </c>
      <c r="AA10" s="9">
        <f t="shared" si="0"/>
        <v>3.4268545454545452</v>
      </c>
      <c r="AB10" s="9">
        <f t="shared" si="0"/>
        <v>3.6195416666666667</v>
      </c>
      <c r="AC10" s="9">
        <f t="shared" si="0"/>
        <v>3.6345454545454547</v>
      </c>
    </row>
    <row r="11" spans="1:29" ht="22.5">
      <c r="A11" s="7">
        <v>7</v>
      </c>
      <c r="B11" s="32" t="s">
        <v>22</v>
      </c>
      <c r="C11" s="24">
        <v>3.7693333333333334</v>
      </c>
      <c r="D11" s="8">
        <v>3.802142857142857</v>
      </c>
      <c r="E11" s="8">
        <v>3.9009523809523818</v>
      </c>
      <c r="F11" s="8">
        <v>3.711875</v>
      </c>
      <c r="G11" s="8">
        <v>3.8590909090909089</v>
      </c>
      <c r="H11" s="8">
        <v>3.9331578947368424</v>
      </c>
      <c r="I11" s="8">
        <v>3.7267999999999999</v>
      </c>
      <c r="J11" s="8">
        <v>3.7950000000000004</v>
      </c>
      <c r="K11" s="25">
        <v>3.870000000000001</v>
      </c>
      <c r="L11" s="24">
        <v>3.7899999999999996</v>
      </c>
      <c r="M11" s="8">
        <v>3.9320000000000004</v>
      </c>
      <c r="N11" s="8">
        <v>3.7715789473684209</v>
      </c>
      <c r="O11" s="8">
        <v>3.7724999999999995</v>
      </c>
      <c r="P11" s="8">
        <v>3.7074999999999996</v>
      </c>
      <c r="Q11" s="8">
        <v>3.9461538461538472</v>
      </c>
      <c r="R11" s="8">
        <v>3.7836363636363641</v>
      </c>
      <c r="S11" s="8">
        <v>3.8679999999999994</v>
      </c>
      <c r="T11" s="25">
        <v>3.9309090909090902</v>
      </c>
      <c r="U11" s="29">
        <f t="shared" si="1"/>
        <v>3.7796666666666665</v>
      </c>
      <c r="V11" s="9">
        <f t="shared" si="0"/>
        <v>3.8670714285714287</v>
      </c>
      <c r="W11" s="9">
        <f t="shared" si="0"/>
        <v>3.8362656641604014</v>
      </c>
      <c r="X11" s="9">
        <f t="shared" si="0"/>
        <v>3.7421875</v>
      </c>
      <c r="Y11" s="9">
        <f t="shared" si="0"/>
        <v>3.7832954545454545</v>
      </c>
      <c r="Z11" s="9">
        <f t="shared" si="0"/>
        <v>3.9396558704453448</v>
      </c>
      <c r="AA11" s="9">
        <f t="shared" si="0"/>
        <v>3.755218181818182</v>
      </c>
      <c r="AB11" s="9">
        <f t="shared" si="0"/>
        <v>3.8315000000000001</v>
      </c>
      <c r="AC11" s="9">
        <f t="shared" si="0"/>
        <v>3.9004545454545454</v>
      </c>
    </row>
    <row r="12" spans="1:29" ht="22.5">
      <c r="A12" s="7">
        <v>8</v>
      </c>
      <c r="B12" s="32" t="s">
        <v>23</v>
      </c>
      <c r="C12" s="24">
        <v>3.9659999999999997</v>
      </c>
      <c r="D12" s="8">
        <v>3.9249999999999994</v>
      </c>
      <c r="E12" s="8">
        <v>4.031428571428572</v>
      </c>
      <c r="F12" s="8">
        <v>3.9368749999999997</v>
      </c>
      <c r="G12" s="8">
        <v>3.8827272727272724</v>
      </c>
      <c r="H12" s="8">
        <v>3.9463157894736836</v>
      </c>
      <c r="I12" s="8">
        <v>3.8292000000000002</v>
      </c>
      <c r="J12" s="8">
        <v>3.9270833333333326</v>
      </c>
      <c r="K12" s="25">
        <v>3.9121739130434778</v>
      </c>
      <c r="L12" s="24">
        <v>3.9061538461538468</v>
      </c>
      <c r="M12" s="8">
        <v>4.0433333333333339</v>
      </c>
      <c r="N12" s="8">
        <v>3.9373684210526325</v>
      </c>
      <c r="O12" s="8">
        <v>3.8866666666666672</v>
      </c>
      <c r="P12" s="8">
        <v>3.649166666666666</v>
      </c>
      <c r="Q12" s="8">
        <v>3.9607692307692308</v>
      </c>
      <c r="R12" s="8">
        <v>3.65</v>
      </c>
      <c r="S12" s="8">
        <v>3.8300000000000005</v>
      </c>
      <c r="T12" s="25">
        <v>3.8572727272727279</v>
      </c>
      <c r="U12" s="29">
        <f t="shared" si="1"/>
        <v>3.9360769230769233</v>
      </c>
      <c r="V12" s="9">
        <f t="shared" si="0"/>
        <v>3.9841666666666669</v>
      </c>
      <c r="W12" s="9">
        <f t="shared" si="0"/>
        <v>3.9843984962406021</v>
      </c>
      <c r="X12" s="9">
        <f t="shared" si="0"/>
        <v>3.9117708333333336</v>
      </c>
      <c r="Y12" s="9">
        <f t="shared" si="0"/>
        <v>3.7659469696969694</v>
      </c>
      <c r="Z12" s="9">
        <f t="shared" si="0"/>
        <v>3.9535425101214572</v>
      </c>
      <c r="AA12" s="9">
        <f t="shared" si="0"/>
        <v>3.7396000000000003</v>
      </c>
      <c r="AB12" s="9">
        <f t="shared" si="0"/>
        <v>3.8785416666666666</v>
      </c>
      <c r="AC12" s="9">
        <f t="shared" si="0"/>
        <v>3.8847233201581028</v>
      </c>
    </row>
    <row r="13" spans="1:29" ht="22.5">
      <c r="A13" s="7">
        <v>9</v>
      </c>
      <c r="B13" s="32" t="s">
        <v>24</v>
      </c>
      <c r="C13" s="24">
        <v>4.2120000000000006</v>
      </c>
      <c r="D13" s="8">
        <v>4.2392857142857148</v>
      </c>
      <c r="E13" s="8">
        <v>4.1590476190476195</v>
      </c>
      <c r="F13" s="8">
        <v>4.1887500000000006</v>
      </c>
      <c r="G13" s="8">
        <v>4.3209090909090913</v>
      </c>
      <c r="H13" s="8">
        <v>4.2747368421052627</v>
      </c>
      <c r="I13" s="8">
        <v>4.1924000000000001</v>
      </c>
      <c r="J13" s="8">
        <v>4.2891666666666666</v>
      </c>
      <c r="K13" s="25">
        <v>4.2899999999999991</v>
      </c>
      <c r="L13" s="24">
        <v>4.1653846153846157</v>
      </c>
      <c r="M13" s="8">
        <v>4.2860000000000005</v>
      </c>
      <c r="N13" s="8">
        <v>4.1984210526315788</v>
      </c>
      <c r="O13" s="8">
        <v>4.0391666666666666</v>
      </c>
      <c r="P13" s="8">
        <v>4.1966666666666663</v>
      </c>
      <c r="Q13" s="8">
        <v>4.2392307692307689</v>
      </c>
      <c r="R13" s="8">
        <v>4.0954545454545448</v>
      </c>
      <c r="S13" s="8">
        <v>4.1829999999999998</v>
      </c>
      <c r="T13" s="25">
        <v>4.2372727272727282</v>
      </c>
      <c r="U13" s="29">
        <f t="shared" si="1"/>
        <v>4.1886923076923086</v>
      </c>
      <c r="V13" s="9">
        <f t="shared" si="0"/>
        <v>4.2626428571428576</v>
      </c>
      <c r="W13" s="9">
        <f t="shared" si="0"/>
        <v>4.1787343358395992</v>
      </c>
      <c r="X13" s="9">
        <f t="shared" si="0"/>
        <v>4.1139583333333336</v>
      </c>
      <c r="Y13" s="9">
        <f t="shared" si="0"/>
        <v>4.2587878787878788</v>
      </c>
      <c r="Z13" s="9">
        <f t="shared" si="0"/>
        <v>4.2569838056680158</v>
      </c>
      <c r="AA13" s="9">
        <f t="shared" si="0"/>
        <v>4.1439272727272725</v>
      </c>
      <c r="AB13" s="9">
        <f t="shared" si="0"/>
        <v>4.2360833333333332</v>
      </c>
      <c r="AC13" s="9">
        <f t="shared" si="0"/>
        <v>4.2636363636363637</v>
      </c>
    </row>
    <row r="14" spans="1:29" ht="33.75">
      <c r="A14" s="7">
        <v>10</v>
      </c>
      <c r="B14" s="32" t="s">
        <v>25</v>
      </c>
      <c r="C14" s="24">
        <v>4.3919999999999995</v>
      </c>
      <c r="D14" s="8">
        <v>4.4192857142857145</v>
      </c>
      <c r="E14" s="8">
        <v>4.4799999999999995</v>
      </c>
      <c r="F14" s="8">
        <v>4.3968749999999996</v>
      </c>
      <c r="G14" s="8">
        <v>4.4945454545454542</v>
      </c>
      <c r="H14" s="8">
        <v>4.3394736842105255</v>
      </c>
      <c r="I14" s="8">
        <v>4.2256</v>
      </c>
      <c r="J14" s="8">
        <v>4.4191666666666665</v>
      </c>
      <c r="K14" s="25">
        <v>4.4104347826086956</v>
      </c>
      <c r="L14" s="24">
        <v>4.3015384615384615</v>
      </c>
      <c r="M14" s="8">
        <v>4.4459999999999997</v>
      </c>
      <c r="N14" s="8">
        <v>4.311578947368421</v>
      </c>
      <c r="O14" s="8">
        <v>4.2433333333333332</v>
      </c>
      <c r="P14" s="8">
        <v>4.085</v>
      </c>
      <c r="Q14" s="8">
        <v>4.457692307692307</v>
      </c>
      <c r="R14" s="8">
        <v>4.2963636363636368</v>
      </c>
      <c r="S14" s="8">
        <v>4.399</v>
      </c>
      <c r="T14" s="25">
        <v>4.4536363636363632</v>
      </c>
      <c r="U14" s="29">
        <f t="shared" si="1"/>
        <v>4.3467692307692305</v>
      </c>
      <c r="V14" s="9">
        <f t="shared" si="0"/>
        <v>4.4326428571428576</v>
      </c>
      <c r="W14" s="9">
        <f t="shared" si="0"/>
        <v>4.3957894736842107</v>
      </c>
      <c r="X14" s="9">
        <f t="shared" si="0"/>
        <v>4.3201041666666669</v>
      </c>
      <c r="Y14" s="9">
        <f t="shared" si="0"/>
        <v>4.2897727272727266</v>
      </c>
      <c r="Z14" s="9">
        <f t="shared" si="0"/>
        <v>4.3985829959514167</v>
      </c>
      <c r="AA14" s="9">
        <f t="shared" si="0"/>
        <v>4.2609818181818184</v>
      </c>
      <c r="AB14" s="9">
        <f t="shared" si="0"/>
        <v>4.4090833333333332</v>
      </c>
      <c r="AC14" s="9">
        <f t="shared" si="0"/>
        <v>4.4320355731225298</v>
      </c>
    </row>
    <row r="15" spans="1:29" ht="45">
      <c r="A15" s="7">
        <v>11</v>
      </c>
      <c r="B15" s="32" t="s">
        <v>26</v>
      </c>
      <c r="C15" s="24">
        <v>4.2646666666666668</v>
      </c>
      <c r="D15" s="8">
        <v>4.2978571428571417</v>
      </c>
      <c r="E15" s="8">
        <v>4.3052380952380958</v>
      </c>
      <c r="F15" s="8">
        <v>4.2662499999999994</v>
      </c>
      <c r="G15" s="8">
        <v>4.3299999999999992</v>
      </c>
      <c r="H15" s="8">
        <v>4.2084210526315795</v>
      </c>
      <c r="I15" s="8">
        <v>3.9340000000000002</v>
      </c>
      <c r="J15" s="8">
        <v>4.0637499999999998</v>
      </c>
      <c r="K15" s="25">
        <v>4.0204347826086959</v>
      </c>
      <c r="L15" s="24">
        <v>4.0938461538461546</v>
      </c>
      <c r="M15" s="8">
        <v>4.2266666666666657</v>
      </c>
      <c r="N15" s="8">
        <v>4.1373684210526314</v>
      </c>
      <c r="O15" s="8">
        <v>4.0433333333333339</v>
      </c>
      <c r="P15" s="8">
        <v>3.7624999999999997</v>
      </c>
      <c r="Q15" s="8">
        <v>4.17</v>
      </c>
      <c r="R15" s="8">
        <v>4.0918181818181827</v>
      </c>
      <c r="S15" s="8">
        <v>4.1049999999999995</v>
      </c>
      <c r="T15" s="25">
        <v>4.1736363636363638</v>
      </c>
      <c r="U15" s="29">
        <f t="shared" si="1"/>
        <v>4.1792564102564107</v>
      </c>
      <c r="V15" s="9">
        <f t="shared" si="0"/>
        <v>4.2622619047619033</v>
      </c>
      <c r="W15" s="9">
        <f t="shared" si="0"/>
        <v>4.2213032581453636</v>
      </c>
      <c r="X15" s="9">
        <f t="shared" si="0"/>
        <v>4.1547916666666662</v>
      </c>
      <c r="Y15" s="9">
        <f t="shared" si="0"/>
        <v>4.0462499999999997</v>
      </c>
      <c r="Z15" s="9">
        <f t="shared" si="0"/>
        <v>4.1892105263157902</v>
      </c>
      <c r="AA15" s="9">
        <f t="shared" si="0"/>
        <v>4.0129090909090914</v>
      </c>
      <c r="AB15" s="9">
        <f t="shared" si="0"/>
        <v>4.0843749999999996</v>
      </c>
      <c r="AC15" s="9">
        <f t="shared" si="0"/>
        <v>4.0970355731225299</v>
      </c>
    </row>
    <row r="16" spans="1:29" ht="22.5">
      <c r="A16" s="7">
        <v>12</v>
      </c>
      <c r="B16" s="32" t="s">
        <v>27</v>
      </c>
      <c r="C16" s="24">
        <v>4.1219999999999999</v>
      </c>
      <c r="D16" s="8">
        <v>4.1435714285714287</v>
      </c>
      <c r="E16" s="8">
        <v>4.2047619047619049</v>
      </c>
      <c r="F16" s="8">
        <v>4.1387500000000008</v>
      </c>
      <c r="G16" s="8">
        <v>4.1581818181818173</v>
      </c>
      <c r="H16" s="8">
        <v>3.9978947368421056</v>
      </c>
      <c r="I16" s="8">
        <v>3.9131999999999998</v>
      </c>
      <c r="J16" s="8">
        <v>4.1399999999999997</v>
      </c>
      <c r="K16" s="25">
        <v>4.1247826086956527</v>
      </c>
      <c r="L16" s="24">
        <v>4.0007692307692304</v>
      </c>
      <c r="M16" s="8">
        <v>4.1246666666666663</v>
      </c>
      <c r="N16" s="8">
        <v>4.0410526315789461</v>
      </c>
      <c r="O16" s="8">
        <v>3.93</v>
      </c>
      <c r="P16" s="8">
        <v>3.5933333333333333</v>
      </c>
      <c r="Q16" s="8">
        <v>3.867692307692308</v>
      </c>
      <c r="R16" s="8">
        <v>3.7554545454545458</v>
      </c>
      <c r="S16" s="8">
        <v>3.9880000000000004</v>
      </c>
      <c r="T16" s="25">
        <v>4.0536363636363637</v>
      </c>
      <c r="U16" s="29">
        <f t="shared" si="1"/>
        <v>4.0613846153846147</v>
      </c>
      <c r="V16" s="9">
        <f t="shared" si="0"/>
        <v>4.1341190476190475</v>
      </c>
      <c r="W16" s="9">
        <f t="shared" si="0"/>
        <v>4.122907268170426</v>
      </c>
      <c r="X16" s="9">
        <f t="shared" si="0"/>
        <v>4.0343750000000007</v>
      </c>
      <c r="Y16" s="9">
        <f t="shared" si="0"/>
        <v>3.8757575757575751</v>
      </c>
      <c r="Z16" s="9">
        <f t="shared" si="0"/>
        <v>3.9327935222672066</v>
      </c>
      <c r="AA16" s="9">
        <f t="shared" si="0"/>
        <v>3.8343272727272728</v>
      </c>
      <c r="AB16" s="9">
        <f t="shared" si="0"/>
        <v>4.0640000000000001</v>
      </c>
      <c r="AC16" s="9">
        <f t="shared" si="0"/>
        <v>4.0892094861660082</v>
      </c>
    </row>
    <row r="17" spans="1:29" ht="45">
      <c r="A17" s="7">
        <v>13</v>
      </c>
      <c r="B17" s="32" t="s">
        <v>28</v>
      </c>
      <c r="C17" s="24">
        <v>4.0199999999999987</v>
      </c>
      <c r="D17" s="8">
        <v>4.0257142857142849</v>
      </c>
      <c r="E17" s="8">
        <v>4.1771428571428579</v>
      </c>
      <c r="F17" s="8">
        <v>4.060624999999999</v>
      </c>
      <c r="G17" s="8">
        <v>4.0772727272727272</v>
      </c>
      <c r="H17" s="8">
        <v>3.9499999999999997</v>
      </c>
      <c r="I17" s="8">
        <v>3.8776000000000006</v>
      </c>
      <c r="J17" s="8">
        <v>4.0420833333333333</v>
      </c>
      <c r="K17" s="25">
        <v>4.0743478260869566</v>
      </c>
      <c r="L17" s="24">
        <v>3.993846153846154</v>
      </c>
      <c r="M17" s="8">
        <v>4.0806666666666667</v>
      </c>
      <c r="N17" s="8">
        <v>3.9878947368421058</v>
      </c>
      <c r="O17" s="8">
        <v>4.0091666666666663</v>
      </c>
      <c r="P17" s="8">
        <v>3.5058333333333338</v>
      </c>
      <c r="Q17" s="8">
        <v>3.9115384615384619</v>
      </c>
      <c r="R17" s="8">
        <v>3.68</v>
      </c>
      <c r="S17" s="8">
        <v>3.9880000000000009</v>
      </c>
      <c r="T17" s="25">
        <v>4.0690909090909093</v>
      </c>
      <c r="U17" s="29">
        <f t="shared" si="1"/>
        <v>4.0069230769230764</v>
      </c>
      <c r="V17" s="9">
        <f t="shared" si="0"/>
        <v>4.0531904761904762</v>
      </c>
      <c r="W17" s="9">
        <f t="shared" si="0"/>
        <v>4.0825187969924821</v>
      </c>
      <c r="X17" s="9">
        <f t="shared" si="0"/>
        <v>4.0348958333333327</v>
      </c>
      <c r="Y17" s="9">
        <f t="shared" si="0"/>
        <v>3.7915530303030307</v>
      </c>
      <c r="Z17" s="9">
        <f t="shared" si="0"/>
        <v>3.930769230769231</v>
      </c>
      <c r="AA17" s="9">
        <f t="shared" si="0"/>
        <v>3.7788000000000004</v>
      </c>
      <c r="AB17" s="9">
        <f t="shared" si="0"/>
        <v>4.0150416666666668</v>
      </c>
      <c r="AC17" s="9">
        <f t="shared" si="0"/>
        <v>4.0717193675889334</v>
      </c>
    </row>
    <row r="18" spans="1:29" ht="22.5">
      <c r="A18" s="7">
        <v>14</v>
      </c>
      <c r="B18" s="32" t="s">
        <v>29</v>
      </c>
      <c r="C18" s="24">
        <v>4.0506666666666673</v>
      </c>
      <c r="D18" s="8">
        <v>4.0835714285714291</v>
      </c>
      <c r="E18" s="8">
        <v>4.1871428571428568</v>
      </c>
      <c r="F18" s="8">
        <v>4.1018749999999997</v>
      </c>
      <c r="G18" s="8">
        <v>4.077272727272728</v>
      </c>
      <c r="H18" s="8">
        <v>3.9236842105263157</v>
      </c>
      <c r="I18" s="8">
        <v>3.8704000000000001</v>
      </c>
      <c r="J18" s="8">
        <v>4.1174999999999997</v>
      </c>
      <c r="K18" s="25">
        <v>4.13</v>
      </c>
      <c r="L18" s="24">
        <v>3.9284615384615384</v>
      </c>
      <c r="M18" s="8">
        <v>4.0900000000000007</v>
      </c>
      <c r="N18" s="8">
        <v>3.9436842105263152</v>
      </c>
      <c r="O18" s="8">
        <v>3.9208333333333338</v>
      </c>
      <c r="P18" s="8">
        <v>3.6583333333333332</v>
      </c>
      <c r="Q18" s="8">
        <v>3.842307692307692</v>
      </c>
      <c r="R18" s="8">
        <v>3.7127272727272724</v>
      </c>
      <c r="S18" s="8">
        <v>3.8780000000000001</v>
      </c>
      <c r="T18" s="25">
        <v>3.919090909090909</v>
      </c>
      <c r="U18" s="29">
        <f t="shared" si="1"/>
        <v>3.9895641025641027</v>
      </c>
      <c r="V18" s="9">
        <f t="shared" si="0"/>
        <v>4.0867857142857149</v>
      </c>
      <c r="W18" s="9">
        <f t="shared" si="0"/>
        <v>4.0654135338345858</v>
      </c>
      <c r="X18" s="9">
        <f t="shared" si="0"/>
        <v>4.011354166666667</v>
      </c>
      <c r="Y18" s="9">
        <f t="shared" si="0"/>
        <v>3.8678030303030306</v>
      </c>
      <c r="Z18" s="9">
        <f t="shared" si="0"/>
        <v>3.882995951417004</v>
      </c>
      <c r="AA18" s="9">
        <f t="shared" si="0"/>
        <v>3.7915636363636365</v>
      </c>
      <c r="AB18" s="9">
        <f t="shared" si="0"/>
        <v>3.9977499999999999</v>
      </c>
      <c r="AC18" s="9">
        <f t="shared" si="0"/>
        <v>4.0245454545454544</v>
      </c>
    </row>
    <row r="19" spans="1:29" ht="33.75">
      <c r="A19" s="7">
        <v>15</v>
      </c>
      <c r="B19" s="32" t="s">
        <v>30</v>
      </c>
      <c r="C19" s="24">
        <v>3.8519999999999999</v>
      </c>
      <c r="D19" s="8">
        <v>3.8171428571428572</v>
      </c>
      <c r="E19" s="8">
        <v>4.0219047619047616</v>
      </c>
      <c r="F19" s="8">
        <v>3.8443750000000003</v>
      </c>
      <c r="G19" s="8">
        <v>3.8563636363636364</v>
      </c>
      <c r="H19" s="8">
        <v>3.8357894736842102</v>
      </c>
      <c r="I19" s="8">
        <v>3.6872000000000007</v>
      </c>
      <c r="J19" s="8">
        <v>3.8612500000000001</v>
      </c>
      <c r="K19" s="25">
        <v>3.8843478260869566</v>
      </c>
      <c r="L19" s="24">
        <v>3.6938461538461542</v>
      </c>
      <c r="M19" s="8">
        <v>3.8026666666666671</v>
      </c>
      <c r="N19" s="8">
        <v>3.8236842105263169</v>
      </c>
      <c r="O19" s="8">
        <v>3.7375000000000003</v>
      </c>
      <c r="P19" s="8">
        <v>3.3608333333333333</v>
      </c>
      <c r="Q19" s="8">
        <v>3.8376923076923077</v>
      </c>
      <c r="R19" s="8">
        <v>3.6127272727272728</v>
      </c>
      <c r="S19" s="8">
        <v>3.9730000000000003</v>
      </c>
      <c r="T19" s="25">
        <v>4.0463636363636359</v>
      </c>
      <c r="U19" s="29">
        <f t="shared" si="1"/>
        <v>3.7729230769230773</v>
      </c>
      <c r="V19" s="9">
        <f t="shared" si="0"/>
        <v>3.8099047619047619</v>
      </c>
      <c r="W19" s="9">
        <f t="shared" si="0"/>
        <v>3.9227944862155395</v>
      </c>
      <c r="X19" s="9">
        <f t="shared" si="0"/>
        <v>3.7909375000000001</v>
      </c>
      <c r="Y19" s="9">
        <f t="shared" si="0"/>
        <v>3.6085984848484847</v>
      </c>
      <c r="Z19" s="9">
        <f t="shared" si="0"/>
        <v>3.836740890688259</v>
      </c>
      <c r="AA19" s="9">
        <f t="shared" si="0"/>
        <v>3.649963636363637</v>
      </c>
      <c r="AB19" s="9">
        <f t="shared" si="0"/>
        <v>3.9171250000000004</v>
      </c>
      <c r="AC19" s="9">
        <f t="shared" si="0"/>
        <v>3.9653557312252961</v>
      </c>
    </row>
    <row r="20" spans="1:29" ht="33.75">
      <c r="A20" s="7">
        <v>16</v>
      </c>
      <c r="B20" s="32" t="s">
        <v>31</v>
      </c>
      <c r="C20" s="24">
        <v>3.8586666666666662</v>
      </c>
      <c r="D20" s="8">
        <v>3.8757142857142854</v>
      </c>
      <c r="E20" s="8">
        <v>3.9580952380952383</v>
      </c>
      <c r="F20" s="8">
        <v>3.8518749999999997</v>
      </c>
      <c r="G20" s="8">
        <v>3.86090909090909</v>
      </c>
      <c r="H20" s="8">
        <v>3.9447368421052631</v>
      </c>
      <c r="I20" s="8">
        <v>3.6667999999999994</v>
      </c>
      <c r="J20" s="8">
        <v>3.6949999999999998</v>
      </c>
      <c r="K20" s="25">
        <v>3.9030434782608689</v>
      </c>
      <c r="L20" s="24">
        <v>3.8030769230769228</v>
      </c>
      <c r="M20" s="8">
        <v>4.0033333333333339</v>
      </c>
      <c r="N20" s="8">
        <v>3.9252631578947375</v>
      </c>
      <c r="O20" s="8">
        <v>3.7408333333333332</v>
      </c>
      <c r="P20" s="8">
        <v>3.5916666666666663</v>
      </c>
      <c r="Q20" s="8">
        <v>3.8553846153846152</v>
      </c>
      <c r="R20" s="8">
        <v>3.7427272727272727</v>
      </c>
      <c r="S20" s="8">
        <v>3.7120000000000006</v>
      </c>
      <c r="T20" s="25">
        <v>3.7481818181818181</v>
      </c>
      <c r="U20" s="29">
        <f t="shared" si="1"/>
        <v>3.8308717948717943</v>
      </c>
      <c r="V20" s="9">
        <f t="shared" si="0"/>
        <v>3.9395238095238096</v>
      </c>
      <c r="W20" s="9">
        <f t="shared" si="0"/>
        <v>3.9416791979949881</v>
      </c>
      <c r="X20" s="9">
        <f t="shared" si="0"/>
        <v>3.7963541666666663</v>
      </c>
      <c r="Y20" s="9">
        <f t="shared" si="0"/>
        <v>3.7262878787878781</v>
      </c>
      <c r="Z20" s="9">
        <f t="shared" si="0"/>
        <v>3.9000607287449389</v>
      </c>
      <c r="AA20" s="9">
        <f t="shared" si="0"/>
        <v>3.7047636363636363</v>
      </c>
      <c r="AB20" s="9">
        <f t="shared" si="0"/>
        <v>3.7035</v>
      </c>
      <c r="AC20" s="9">
        <f t="shared" si="0"/>
        <v>3.8256126482213437</v>
      </c>
    </row>
    <row r="21" spans="1:29" ht="33.75">
      <c r="A21" s="7">
        <v>17</v>
      </c>
      <c r="B21" s="32" t="s">
        <v>32</v>
      </c>
      <c r="C21" s="24">
        <v>3.9059999999999997</v>
      </c>
      <c r="D21" s="8">
        <v>3.9299999999999997</v>
      </c>
      <c r="E21" s="8">
        <v>4.0900000000000007</v>
      </c>
      <c r="F21" s="8">
        <v>4</v>
      </c>
      <c r="G21" s="8">
        <v>3.872727272727273</v>
      </c>
      <c r="H21" s="8">
        <v>3.8747368421052633</v>
      </c>
      <c r="I21" s="8">
        <v>3.7075999999999998</v>
      </c>
      <c r="J21" s="8">
        <v>4.0304166666666665</v>
      </c>
      <c r="K21" s="25">
        <v>4.0273913043478258</v>
      </c>
      <c r="L21" s="24">
        <v>3.8484615384615384</v>
      </c>
      <c r="M21" s="8">
        <v>3.8886666666666665</v>
      </c>
      <c r="N21" s="8">
        <v>3.8042105263157895</v>
      </c>
      <c r="O21" s="8">
        <v>3.855</v>
      </c>
      <c r="P21" s="8">
        <v>3.1733333333333333</v>
      </c>
      <c r="Q21" s="8">
        <v>3.7876923076923075</v>
      </c>
      <c r="R21" s="8">
        <v>3.3736363636363635</v>
      </c>
      <c r="S21" s="8">
        <v>3.6390000000000002</v>
      </c>
      <c r="T21" s="25">
        <v>3.75</v>
      </c>
      <c r="U21" s="29">
        <f t="shared" si="1"/>
        <v>3.8772307692307688</v>
      </c>
      <c r="V21" s="9">
        <f t="shared" si="1"/>
        <v>3.9093333333333331</v>
      </c>
      <c r="W21" s="9">
        <f t="shared" si="1"/>
        <v>3.9471052631578951</v>
      </c>
      <c r="X21" s="9">
        <f t="shared" si="1"/>
        <v>3.9275000000000002</v>
      </c>
      <c r="Y21" s="9">
        <f t="shared" si="1"/>
        <v>3.5230303030303034</v>
      </c>
      <c r="Z21" s="9">
        <f t="shared" si="1"/>
        <v>3.8312145748987856</v>
      </c>
      <c r="AA21" s="9">
        <f t="shared" si="1"/>
        <v>3.5406181818181817</v>
      </c>
      <c r="AB21" s="9">
        <f t="shared" si="1"/>
        <v>3.8347083333333334</v>
      </c>
      <c r="AC21" s="9">
        <f t="shared" si="1"/>
        <v>3.8886956521739129</v>
      </c>
    </row>
    <row r="22" spans="1:29" ht="33.75">
      <c r="A22" s="7">
        <v>18</v>
      </c>
      <c r="B22" s="32" t="s">
        <v>33</v>
      </c>
      <c r="C22" s="24">
        <v>3.7986666666666671</v>
      </c>
      <c r="D22" s="8">
        <v>3.7521428571428572</v>
      </c>
      <c r="E22" s="8">
        <v>4.0380952380952388</v>
      </c>
      <c r="F22" s="8">
        <v>3.8375000000000004</v>
      </c>
      <c r="G22" s="8">
        <v>3.7809090909090908</v>
      </c>
      <c r="H22" s="8">
        <v>3.9121052631578945</v>
      </c>
      <c r="I22" s="8">
        <v>3.802</v>
      </c>
      <c r="J22" s="8">
        <v>3.9087499999999995</v>
      </c>
      <c r="K22" s="25">
        <v>3.9817391304347827</v>
      </c>
      <c r="L22" s="24">
        <v>3.7392307692307694</v>
      </c>
      <c r="M22" s="8">
        <v>3.87</v>
      </c>
      <c r="N22" s="8">
        <v>3.8094736842105261</v>
      </c>
      <c r="O22" s="8">
        <v>3.8208333333333333</v>
      </c>
      <c r="P22" s="8">
        <v>3.4774999999999996</v>
      </c>
      <c r="Q22" s="8">
        <v>3.8807692307692312</v>
      </c>
      <c r="R22" s="8">
        <v>3.6600000000000006</v>
      </c>
      <c r="S22" s="8">
        <v>3.714</v>
      </c>
      <c r="T22" s="25">
        <v>3.8209090909090908</v>
      </c>
      <c r="U22" s="29">
        <f t="shared" si="1"/>
        <v>3.7689487179487182</v>
      </c>
      <c r="V22" s="9">
        <f t="shared" si="1"/>
        <v>3.8110714285714287</v>
      </c>
      <c r="W22" s="9">
        <f t="shared" si="1"/>
        <v>3.9237844611528825</v>
      </c>
      <c r="X22" s="9">
        <f t="shared" si="1"/>
        <v>3.8291666666666666</v>
      </c>
      <c r="Y22" s="9">
        <f t="shared" si="1"/>
        <v>3.6292045454545452</v>
      </c>
      <c r="Z22" s="9">
        <f t="shared" si="1"/>
        <v>3.8964372469635631</v>
      </c>
      <c r="AA22" s="9">
        <f t="shared" si="1"/>
        <v>3.7310000000000003</v>
      </c>
      <c r="AB22" s="9">
        <f t="shared" si="1"/>
        <v>3.811375</v>
      </c>
      <c r="AC22" s="9">
        <f t="shared" si="1"/>
        <v>3.9013241106719367</v>
      </c>
    </row>
    <row r="23" spans="1:29" ht="56.25">
      <c r="A23" s="7">
        <v>19</v>
      </c>
      <c r="B23" s="32" t="s">
        <v>34</v>
      </c>
      <c r="C23" s="24">
        <v>4.6806666666666663</v>
      </c>
      <c r="D23" s="8">
        <v>4.6242857142857137</v>
      </c>
      <c r="E23" s="8">
        <v>4.6185714285714283</v>
      </c>
      <c r="F23" s="8">
        <v>4.6375000000000002</v>
      </c>
      <c r="G23" s="8">
        <v>4.664545454545455</v>
      </c>
      <c r="H23" s="8">
        <v>4.6252631578947367</v>
      </c>
      <c r="I23" s="8">
        <v>4.506800000000001</v>
      </c>
      <c r="J23" s="8">
        <v>4.63</v>
      </c>
      <c r="K23" s="25">
        <v>4.697826086956522</v>
      </c>
      <c r="L23" s="24">
        <v>4.6884615384615378</v>
      </c>
      <c r="M23" s="8">
        <v>4.5919999999999996</v>
      </c>
      <c r="N23" s="8">
        <v>4.6794736842105271</v>
      </c>
      <c r="O23" s="8">
        <v>4.7383333333333324</v>
      </c>
      <c r="P23" s="8">
        <v>4.6616666666666662</v>
      </c>
      <c r="Q23" s="8">
        <v>4.6723076923076921</v>
      </c>
      <c r="R23" s="8">
        <v>4.7299999999999995</v>
      </c>
      <c r="S23" s="8">
        <v>4.6370000000000005</v>
      </c>
      <c r="T23" s="25">
        <v>4.6700000000000008</v>
      </c>
      <c r="U23" s="29">
        <f t="shared" si="1"/>
        <v>4.6845641025641021</v>
      </c>
      <c r="V23" s="9">
        <f t="shared" si="1"/>
        <v>4.6081428571428571</v>
      </c>
      <c r="W23" s="9">
        <f t="shared" si="1"/>
        <v>4.6490225563909782</v>
      </c>
      <c r="X23" s="9">
        <f t="shared" si="1"/>
        <v>4.6879166666666663</v>
      </c>
      <c r="Y23" s="9">
        <f t="shared" si="1"/>
        <v>4.6631060606060606</v>
      </c>
      <c r="Z23" s="9">
        <f t="shared" si="1"/>
        <v>4.6487854251012148</v>
      </c>
      <c r="AA23" s="9">
        <f t="shared" si="1"/>
        <v>4.6184000000000003</v>
      </c>
      <c r="AB23" s="9">
        <f t="shared" si="1"/>
        <v>4.6334999999999997</v>
      </c>
      <c r="AC23" s="9">
        <f t="shared" si="1"/>
        <v>4.6839130434782614</v>
      </c>
    </row>
    <row r="24" spans="1:29" ht="57" thickBot="1">
      <c r="A24" s="10">
        <v>20</v>
      </c>
      <c r="B24" s="32" t="s">
        <v>35</v>
      </c>
      <c r="C24" s="26">
        <v>2.5840000000000001</v>
      </c>
      <c r="D24" s="27">
        <v>2.6514285714285712</v>
      </c>
      <c r="E24" s="27">
        <v>2.664761904761904</v>
      </c>
      <c r="F24" s="27">
        <v>2.6268749999999992</v>
      </c>
      <c r="G24" s="27">
        <v>2.2590909090909093</v>
      </c>
      <c r="H24" s="27">
        <v>2.6589473684210518</v>
      </c>
      <c r="I24" s="27">
        <v>2.7452000000000005</v>
      </c>
      <c r="J24" s="27">
        <v>2.7024999999999992</v>
      </c>
      <c r="K24" s="28">
        <v>2.7886956521739124</v>
      </c>
      <c r="L24" s="26">
        <v>2.3915384615384614</v>
      </c>
      <c r="M24" s="27">
        <v>2.4</v>
      </c>
      <c r="N24" s="27">
        <v>2.4142105263157894</v>
      </c>
      <c r="O24" s="27">
        <v>2.3441666666666667</v>
      </c>
      <c r="P24" s="27">
        <v>2.6616666666666666</v>
      </c>
      <c r="Q24" s="27">
        <v>2.4384615384615382</v>
      </c>
      <c r="R24" s="27">
        <v>2.3409090909090904</v>
      </c>
      <c r="S24" s="27">
        <v>2.5049999999999999</v>
      </c>
      <c r="T24" s="28">
        <v>2.5727272727272732</v>
      </c>
      <c r="U24" s="29">
        <f t="shared" si="1"/>
        <v>2.4877692307692305</v>
      </c>
      <c r="V24" s="9">
        <f t="shared" si="1"/>
        <v>2.5257142857142858</v>
      </c>
      <c r="W24" s="9">
        <f t="shared" si="1"/>
        <v>2.5394862155388465</v>
      </c>
      <c r="X24" s="9">
        <f t="shared" si="1"/>
        <v>2.4855208333333332</v>
      </c>
      <c r="Y24" s="9">
        <f t="shared" si="1"/>
        <v>2.4603787878787879</v>
      </c>
      <c r="Z24" s="9">
        <f t="shared" si="1"/>
        <v>2.548704453441295</v>
      </c>
      <c r="AA24" s="9">
        <f t="shared" si="1"/>
        <v>2.5430545454545452</v>
      </c>
      <c r="AB24" s="9">
        <f t="shared" si="1"/>
        <v>2.6037499999999998</v>
      </c>
      <c r="AC24" s="9">
        <f t="shared" si="1"/>
        <v>2.680711462450593</v>
      </c>
    </row>
    <row r="25" spans="1:29">
      <c r="A25" s="11"/>
      <c r="B25" s="14" t="s">
        <v>58</v>
      </c>
      <c r="C25" s="12">
        <v>3.9241000000000001</v>
      </c>
      <c r="D25" s="12">
        <v>3.9169642857142857</v>
      </c>
      <c r="E25" s="12">
        <v>4.0234047619047617</v>
      </c>
      <c r="F25" s="12">
        <v>3.9241562500000002</v>
      </c>
      <c r="G25" s="12">
        <v>3.9396363636363643</v>
      </c>
      <c r="H25" s="12">
        <v>3.9067631578947357</v>
      </c>
      <c r="I25" s="12">
        <v>3.7822400000000007</v>
      </c>
      <c r="J25" s="12">
        <v>3.9071458333333333</v>
      </c>
      <c r="K25" s="12">
        <v>3.9414999999999991</v>
      </c>
      <c r="L25" s="12">
        <v>3.877773279352227</v>
      </c>
      <c r="M25" s="12">
        <v>3.9838947368421054</v>
      </c>
      <c r="N25" s="12">
        <v>3.9152631578947368</v>
      </c>
      <c r="O25" s="12">
        <v>3.8594298245614032</v>
      </c>
      <c r="P25" s="12">
        <v>3.6146929824561398</v>
      </c>
      <c r="Q25" s="12">
        <v>3.9432793522267211</v>
      </c>
      <c r="R25" s="12">
        <v>3.7795693779904305</v>
      </c>
      <c r="S25" s="12">
        <v>3.9296842105263159</v>
      </c>
      <c r="T25" s="12">
        <v>3.9225454545454554</v>
      </c>
      <c r="U25" s="9">
        <f t="shared" si="1"/>
        <v>3.9009366396761136</v>
      </c>
      <c r="V25" s="9">
        <f t="shared" si="1"/>
        <v>3.9504295112781955</v>
      </c>
      <c r="W25" s="9">
        <f t="shared" si="1"/>
        <v>3.9693339598997492</v>
      </c>
      <c r="X25" s="9">
        <f t="shared" si="1"/>
        <v>3.8917930372807019</v>
      </c>
      <c r="Y25" s="9">
        <f t="shared" si="1"/>
        <v>3.777164673046252</v>
      </c>
      <c r="Z25" s="9">
        <f t="shared" si="1"/>
        <v>3.9250212550607282</v>
      </c>
      <c r="AA25" s="9">
        <f t="shared" si="1"/>
        <v>3.7809046889952156</v>
      </c>
      <c r="AB25" s="9">
        <f t="shared" si="1"/>
        <v>3.9184150219298246</v>
      </c>
      <c r="AC25" s="9">
        <f t="shared" si="1"/>
        <v>3.9320227272727273</v>
      </c>
    </row>
    <row r="26" spans="1:29">
      <c r="B26" s="2" t="s">
        <v>4</v>
      </c>
      <c r="C26" s="3" t="s">
        <v>5</v>
      </c>
      <c r="D26" s="3" t="s">
        <v>6</v>
      </c>
      <c r="E26" s="3" t="s">
        <v>7</v>
      </c>
      <c r="F26" s="3" t="s">
        <v>8</v>
      </c>
      <c r="G26" s="3" t="s">
        <v>9</v>
      </c>
      <c r="H26" s="3" t="s">
        <v>10</v>
      </c>
      <c r="I26" s="3" t="s">
        <v>11</v>
      </c>
      <c r="J26" s="3" t="s">
        <v>12</v>
      </c>
      <c r="K26" s="3" t="s">
        <v>13</v>
      </c>
      <c r="L26" s="3" t="s">
        <v>5</v>
      </c>
      <c r="M26" s="3" t="s">
        <v>6</v>
      </c>
      <c r="N26" s="3" t="s">
        <v>7</v>
      </c>
      <c r="O26" s="3" t="s">
        <v>8</v>
      </c>
      <c r="P26" s="3" t="s">
        <v>9</v>
      </c>
      <c r="Q26" s="3" t="s">
        <v>10</v>
      </c>
      <c r="R26" s="3" t="s">
        <v>11</v>
      </c>
      <c r="S26" s="3" t="s">
        <v>12</v>
      </c>
      <c r="T26" s="3" t="s">
        <v>13</v>
      </c>
      <c r="U26" s="13" t="s">
        <v>5</v>
      </c>
      <c r="V26" s="13" t="s">
        <v>6</v>
      </c>
      <c r="W26" s="13" t="s">
        <v>7</v>
      </c>
      <c r="X26" s="13" t="s">
        <v>8</v>
      </c>
      <c r="Y26" s="13" t="s">
        <v>9</v>
      </c>
      <c r="Z26" s="13" t="s">
        <v>10</v>
      </c>
      <c r="AA26" s="13" t="s">
        <v>11</v>
      </c>
      <c r="AB26" s="13" t="s">
        <v>12</v>
      </c>
      <c r="AC26" s="13" t="s">
        <v>13</v>
      </c>
    </row>
  </sheetData>
  <mergeCells count="4">
    <mergeCell ref="C1:T1"/>
    <mergeCell ref="C2:K2"/>
    <mergeCell ref="L2:T2"/>
    <mergeCell ref="U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16-17</vt:lpstr>
      <vt:lpstr>15-16</vt:lpstr>
      <vt:lpstr>14-15</vt:lpstr>
      <vt:lpstr>13-14</vt:lpstr>
    </vt:vector>
  </TitlesOfParts>
  <Company>TECNUN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Salazar, Idoia</dc:creator>
  <cp:lastModifiedBy>sromero</cp:lastModifiedBy>
  <dcterms:created xsi:type="dcterms:W3CDTF">2016-09-07T11:06:43Z</dcterms:created>
  <dcterms:modified xsi:type="dcterms:W3CDTF">2017-10-30T14:35:44Z</dcterms:modified>
</cp:coreProperties>
</file>